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19416" windowHeight="10416"/>
  </bookViews>
  <sheets>
    <sheet name="Sheet2" sheetId="3" r:id="rId1"/>
  </sheets>
  <calcPr calcId="124519"/>
</workbook>
</file>

<file path=xl/calcChain.xml><?xml version="1.0" encoding="utf-8"?>
<calcChain xmlns="http://schemas.openxmlformats.org/spreadsheetml/2006/main">
  <c r="L42" i="3"/>
  <c r="G42"/>
  <c r="F42"/>
  <c r="L41"/>
  <c r="G41"/>
  <c r="F41"/>
  <c r="G40"/>
  <c r="F40"/>
  <c r="C40"/>
  <c r="L40" s="1"/>
  <c r="L39"/>
  <c r="F39"/>
  <c r="L38"/>
  <c r="F38"/>
  <c r="L37"/>
  <c r="H37"/>
  <c r="F37"/>
  <c r="L36"/>
  <c r="F36"/>
  <c r="L35"/>
  <c r="F35"/>
  <c r="L34"/>
  <c r="H34"/>
  <c r="F34"/>
  <c r="L33"/>
  <c r="F33"/>
  <c r="L32"/>
  <c r="F32"/>
  <c r="L31"/>
  <c r="H31"/>
  <c r="F31"/>
  <c r="L30"/>
  <c r="F30"/>
  <c r="L29"/>
  <c r="F29"/>
  <c r="L28"/>
  <c r="H28"/>
  <c r="F28"/>
  <c r="L27"/>
  <c r="F27"/>
  <c r="L26"/>
  <c r="F26"/>
  <c r="L25"/>
  <c r="H25"/>
  <c r="F25"/>
  <c r="L24"/>
  <c r="F24"/>
  <c r="L23"/>
  <c r="F23"/>
  <c r="L22"/>
  <c r="H22"/>
  <c r="F22"/>
  <c r="L21"/>
  <c r="F21"/>
  <c r="L20"/>
  <c r="F20"/>
  <c r="L19"/>
  <c r="H19"/>
  <c r="F19"/>
  <c r="L18"/>
  <c r="F18"/>
  <c r="L17"/>
  <c r="F17"/>
  <c r="L16"/>
  <c r="H16"/>
  <c r="F16"/>
  <c r="L15"/>
  <c r="F15"/>
  <c r="L14"/>
  <c r="F14"/>
  <c r="L13"/>
  <c r="H13"/>
  <c r="F13"/>
  <c r="L12"/>
  <c r="F12"/>
  <c r="L11"/>
  <c r="F11"/>
  <c r="L10"/>
  <c r="H10"/>
  <c r="F10"/>
  <c r="L9"/>
  <c r="F9"/>
  <c r="L8"/>
  <c r="F8"/>
  <c r="L7"/>
  <c r="H7"/>
  <c r="F7"/>
  <c r="L6"/>
  <c r="F6"/>
  <c r="L5"/>
  <c r="F5"/>
  <c r="L4"/>
  <c r="H4"/>
  <c r="F4"/>
  <c r="H40" l="1"/>
</calcChain>
</file>

<file path=xl/sharedStrings.xml><?xml version="1.0" encoding="utf-8"?>
<sst xmlns="http://schemas.openxmlformats.org/spreadsheetml/2006/main" count="62" uniqueCount="29">
  <si>
    <t>马克思主义学院</t>
    <phoneticPr fontId="1" type="noConversion"/>
  </si>
  <si>
    <t>序号</t>
    <phoneticPr fontId="1" type="noConversion"/>
  </si>
  <si>
    <t>比例</t>
    <phoneticPr fontId="1" type="noConversion"/>
  </si>
  <si>
    <t>武汉水生所（联合培养）</t>
    <phoneticPr fontId="1" type="noConversion"/>
  </si>
  <si>
    <t>获奖人数</t>
    <phoneticPr fontId="1" type="noConversion"/>
  </si>
  <si>
    <t>附件1：</t>
    <phoneticPr fontId="1" type="noConversion"/>
  </si>
  <si>
    <t>海洋与土木工程学院</t>
    <phoneticPr fontId="1" type="noConversion"/>
  </si>
  <si>
    <t>海洋法律与人文学院</t>
    <phoneticPr fontId="1" type="noConversion"/>
  </si>
  <si>
    <t>外国语与国际教育学院</t>
    <phoneticPr fontId="1" type="noConversion"/>
  </si>
  <si>
    <t>比例计算</t>
    <phoneticPr fontId="1" type="noConversion"/>
  </si>
  <si>
    <r>
      <t>2018</t>
    </r>
    <r>
      <rPr>
        <b/>
        <sz val="14"/>
        <color theme="1"/>
        <rFont val="宋体"/>
        <family val="2"/>
        <charset val="134"/>
      </rPr>
      <t>级和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宋体"/>
        <family val="2"/>
        <charset val="134"/>
      </rPr>
      <t>级研究生学业奖学金名额比例分配表</t>
    </r>
    <phoneticPr fontId="1" type="noConversion"/>
  </si>
  <si>
    <r>
      <rPr>
        <b/>
        <sz val="10"/>
        <color rgb="FF000000"/>
        <rFont val="宋体"/>
        <family val="3"/>
        <charset val="134"/>
      </rPr>
      <t>获奖等级</t>
    </r>
  </si>
  <si>
    <r>
      <rPr>
        <b/>
        <sz val="10"/>
        <color rgb="FF000000"/>
        <rFont val="宋体"/>
        <family val="3"/>
        <charset val="134"/>
      </rPr>
      <t>等级人数</t>
    </r>
  </si>
  <si>
    <r>
      <rPr>
        <b/>
        <sz val="10"/>
        <color rgb="FF000000"/>
        <rFont val="宋体"/>
        <family val="3"/>
        <charset val="134"/>
      </rPr>
      <t>学院</t>
    </r>
    <phoneticPr fontId="1" type="noConversion"/>
  </si>
  <si>
    <r>
      <t>2018</t>
    </r>
    <r>
      <rPr>
        <b/>
        <sz val="10"/>
        <color rgb="FF000000"/>
        <rFont val="宋体"/>
        <family val="3"/>
        <charset val="134"/>
      </rPr>
      <t>级和</t>
    </r>
    <r>
      <rPr>
        <b/>
        <sz val="10"/>
        <color rgb="FF000000"/>
        <rFont val="Times New Roman"/>
        <family val="1"/>
      </rPr>
      <t>2019</t>
    </r>
    <r>
      <rPr>
        <b/>
        <sz val="10"/>
        <color rgb="FF000000"/>
        <rFont val="宋体"/>
        <family val="3"/>
        <charset val="134"/>
      </rPr>
      <t>级人数</t>
    </r>
    <phoneticPr fontId="1" type="noConversion"/>
  </si>
  <si>
    <r>
      <rPr>
        <sz val="10"/>
        <color rgb="FF333333"/>
        <rFont val="宋体"/>
        <family val="3"/>
        <charset val="134"/>
      </rPr>
      <t>水产与生命学院</t>
    </r>
  </si>
  <si>
    <r>
      <rPr>
        <sz val="10"/>
        <color rgb="FF333333"/>
        <rFont val="宋体"/>
        <family val="3"/>
        <charset val="134"/>
      </rPr>
      <t>一等</t>
    </r>
  </si>
  <si>
    <r>
      <rPr>
        <sz val="10"/>
        <color rgb="FF333333"/>
        <rFont val="宋体"/>
        <family val="3"/>
        <charset val="134"/>
      </rPr>
      <t>二等</t>
    </r>
  </si>
  <si>
    <r>
      <rPr>
        <sz val="10"/>
        <color rgb="FF333333"/>
        <rFont val="宋体"/>
        <family val="3"/>
        <charset val="134"/>
      </rPr>
      <t>三等</t>
    </r>
  </si>
  <si>
    <r>
      <rPr>
        <sz val="10"/>
        <color rgb="FF333333"/>
        <rFont val="宋体"/>
        <family val="3"/>
        <charset val="134"/>
      </rPr>
      <t>海洋科技与环境学院</t>
    </r>
  </si>
  <si>
    <r>
      <rPr>
        <sz val="10"/>
        <color rgb="FF333333"/>
        <rFont val="宋体"/>
        <family val="3"/>
        <charset val="134"/>
      </rPr>
      <t>食品科学与工程学院</t>
    </r>
  </si>
  <si>
    <r>
      <rPr>
        <sz val="10"/>
        <color rgb="FF333333"/>
        <rFont val="宋体"/>
        <family val="3"/>
        <charset val="134"/>
      </rPr>
      <t>机械与动力工程学院</t>
    </r>
  </si>
  <si>
    <r>
      <rPr>
        <sz val="10"/>
        <color rgb="FF333333"/>
        <rFont val="宋体"/>
        <family val="3"/>
        <charset val="134"/>
      </rPr>
      <t>航海与船舶工程学院</t>
    </r>
  </si>
  <si>
    <r>
      <rPr>
        <sz val="10"/>
        <color rgb="FF333333"/>
        <rFont val="宋体"/>
        <family val="3"/>
        <charset val="134"/>
      </rPr>
      <t>信息工程学院</t>
    </r>
  </si>
  <si>
    <r>
      <rPr>
        <sz val="10"/>
        <color rgb="FF333333"/>
        <rFont val="宋体"/>
        <family val="3"/>
        <charset val="134"/>
      </rPr>
      <t>经济管理学院</t>
    </r>
  </si>
  <si>
    <r>
      <rPr>
        <b/>
        <sz val="10"/>
        <color rgb="FF000000"/>
        <rFont val="宋体"/>
        <family val="3"/>
        <charset val="134"/>
      </rPr>
      <t>合计</t>
    </r>
  </si>
  <si>
    <r>
      <rPr>
        <b/>
        <sz val="10"/>
        <color rgb="FF000000"/>
        <rFont val="宋体"/>
        <family val="3"/>
        <charset val="134"/>
      </rPr>
      <t>一等</t>
    </r>
  </si>
  <si>
    <r>
      <rPr>
        <b/>
        <sz val="10"/>
        <color rgb="FF333333"/>
        <rFont val="宋体"/>
        <family val="3"/>
        <charset val="134"/>
      </rPr>
      <t>二等</t>
    </r>
  </si>
  <si>
    <r>
      <rPr>
        <b/>
        <sz val="10"/>
        <color rgb="FF333333"/>
        <rFont val="宋体"/>
        <family val="3"/>
        <charset val="134"/>
      </rPr>
      <t>三等</t>
    </r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</si>
</sst>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333333"/>
      <name val="宋体"/>
      <family val="3"/>
      <charset val="134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O23" sqref="O23"/>
    </sheetView>
  </sheetViews>
  <sheetFormatPr defaultRowHeight="14.4"/>
  <cols>
    <col min="1" max="1" width="4.88671875" customWidth="1"/>
    <col min="2" max="2" width="22.6640625" customWidth="1"/>
    <col min="3" max="3" width="12.33203125" customWidth="1"/>
    <col min="9" max="12" width="0" hidden="1" customWidth="1"/>
  </cols>
  <sheetData>
    <row r="1" spans="1:12" ht="25.05" customHeight="1">
      <c r="A1" t="s">
        <v>5</v>
      </c>
    </row>
    <row r="2" spans="1:12" ht="25.05" customHeight="1">
      <c r="A2" s="4" t="s">
        <v>10</v>
      </c>
      <c r="B2" s="4"/>
      <c r="C2" s="4"/>
      <c r="D2" s="4"/>
      <c r="E2" s="4"/>
      <c r="F2" s="4"/>
      <c r="G2" s="4"/>
      <c r="H2" s="4"/>
    </row>
    <row r="3" spans="1:12" ht="25.2">
      <c r="A3" s="1" t="s">
        <v>1</v>
      </c>
      <c r="B3" s="1" t="s">
        <v>13</v>
      </c>
      <c r="C3" s="1" t="s">
        <v>14</v>
      </c>
      <c r="D3" s="2" t="s">
        <v>2</v>
      </c>
      <c r="E3" s="1" t="s">
        <v>11</v>
      </c>
      <c r="F3" s="2" t="s">
        <v>9</v>
      </c>
      <c r="G3" s="1" t="s">
        <v>12</v>
      </c>
      <c r="H3" s="2" t="s">
        <v>4</v>
      </c>
    </row>
    <row r="4" spans="1:12">
      <c r="A4" s="5">
        <v>1</v>
      </c>
      <c r="B4" s="6" t="s">
        <v>15</v>
      </c>
      <c r="C4" s="7">
        <v>275</v>
      </c>
      <c r="D4" s="8">
        <v>0.5</v>
      </c>
      <c r="E4" s="3" t="s">
        <v>16</v>
      </c>
      <c r="F4" s="3">
        <f>C4*J4</f>
        <v>27.5</v>
      </c>
      <c r="G4" s="3">
        <v>28</v>
      </c>
      <c r="H4" s="8">
        <f>SUM(G4:G6)</f>
        <v>138</v>
      </c>
      <c r="I4">
        <v>275</v>
      </c>
      <c r="J4">
        <v>0.1</v>
      </c>
      <c r="L4">
        <f>C4*D4</f>
        <v>137.5</v>
      </c>
    </row>
    <row r="5" spans="1:12">
      <c r="A5" s="9"/>
      <c r="B5" s="6"/>
      <c r="C5" s="7"/>
      <c r="D5" s="10"/>
      <c r="E5" s="3" t="s">
        <v>17</v>
      </c>
      <c r="F5" s="3">
        <f>I5*J5</f>
        <v>41.25</v>
      </c>
      <c r="G5" s="3">
        <v>41</v>
      </c>
      <c r="H5" s="10"/>
      <c r="I5">
        <v>275</v>
      </c>
      <c r="J5">
        <v>0.15</v>
      </c>
      <c r="L5">
        <f t="shared" ref="L5:L42" si="0">C5*D5</f>
        <v>0</v>
      </c>
    </row>
    <row r="6" spans="1:12">
      <c r="A6" s="11"/>
      <c r="B6" s="6"/>
      <c r="C6" s="7"/>
      <c r="D6" s="12"/>
      <c r="E6" s="3" t="s">
        <v>18</v>
      </c>
      <c r="F6" s="3">
        <f t="shared" ref="F6:F42" si="1">I6*J6</f>
        <v>68.75</v>
      </c>
      <c r="G6" s="3">
        <v>69</v>
      </c>
      <c r="H6" s="12"/>
      <c r="I6">
        <v>275</v>
      </c>
      <c r="J6">
        <v>0.25</v>
      </c>
      <c r="L6">
        <f t="shared" si="0"/>
        <v>0</v>
      </c>
    </row>
    <row r="7" spans="1:12" ht="15" customHeight="1">
      <c r="A7" s="5">
        <v>2</v>
      </c>
      <c r="B7" s="6" t="s">
        <v>19</v>
      </c>
      <c r="C7" s="7">
        <v>126</v>
      </c>
      <c r="D7" s="8">
        <v>0.5</v>
      </c>
      <c r="E7" s="3" t="s">
        <v>16</v>
      </c>
      <c r="F7" s="3">
        <f t="shared" si="1"/>
        <v>12.600000000000001</v>
      </c>
      <c r="G7" s="3">
        <v>13</v>
      </c>
      <c r="H7" s="8">
        <f t="shared" ref="H7" si="2">SUM(G7:G9)</f>
        <v>63</v>
      </c>
      <c r="I7">
        <v>126</v>
      </c>
      <c r="J7">
        <v>0.1</v>
      </c>
      <c r="L7">
        <f t="shared" si="0"/>
        <v>63</v>
      </c>
    </row>
    <row r="8" spans="1:12" ht="15" customHeight="1">
      <c r="A8" s="9"/>
      <c r="B8" s="6"/>
      <c r="C8" s="7"/>
      <c r="D8" s="10"/>
      <c r="E8" s="3" t="s">
        <v>17</v>
      </c>
      <c r="F8" s="3">
        <f t="shared" si="1"/>
        <v>18.899999999999999</v>
      </c>
      <c r="G8" s="3">
        <v>19</v>
      </c>
      <c r="H8" s="10"/>
      <c r="I8">
        <v>126</v>
      </c>
      <c r="J8">
        <v>0.15</v>
      </c>
      <c r="L8">
        <f t="shared" si="0"/>
        <v>0</v>
      </c>
    </row>
    <row r="9" spans="1:12" ht="15" customHeight="1">
      <c r="A9" s="11"/>
      <c r="B9" s="6"/>
      <c r="C9" s="7"/>
      <c r="D9" s="12"/>
      <c r="E9" s="3" t="s">
        <v>18</v>
      </c>
      <c r="F9" s="3">
        <f t="shared" si="1"/>
        <v>31.5</v>
      </c>
      <c r="G9" s="3">
        <v>31</v>
      </c>
      <c r="H9" s="12"/>
      <c r="I9">
        <v>126</v>
      </c>
      <c r="J9">
        <v>0.25</v>
      </c>
      <c r="L9">
        <f t="shared" si="0"/>
        <v>0</v>
      </c>
    </row>
    <row r="10" spans="1:12" ht="15" customHeight="1">
      <c r="A10" s="5">
        <v>3</v>
      </c>
      <c r="B10" s="6" t="s">
        <v>20</v>
      </c>
      <c r="C10" s="7">
        <v>74</v>
      </c>
      <c r="D10" s="8">
        <v>0.5</v>
      </c>
      <c r="E10" s="3" t="s">
        <v>16</v>
      </c>
      <c r="F10" s="3">
        <f t="shared" si="1"/>
        <v>7.4</v>
      </c>
      <c r="G10" s="3">
        <v>7</v>
      </c>
      <c r="H10" s="8">
        <f t="shared" ref="H10" si="3">SUM(G10:G12)</f>
        <v>37</v>
      </c>
      <c r="I10">
        <v>74</v>
      </c>
      <c r="J10">
        <v>0.1</v>
      </c>
      <c r="L10">
        <f t="shared" si="0"/>
        <v>37</v>
      </c>
    </row>
    <row r="11" spans="1:12" ht="15" customHeight="1">
      <c r="A11" s="9"/>
      <c r="B11" s="6"/>
      <c r="C11" s="7"/>
      <c r="D11" s="10"/>
      <c r="E11" s="3" t="s">
        <v>17</v>
      </c>
      <c r="F11" s="3">
        <f t="shared" si="1"/>
        <v>11.1</v>
      </c>
      <c r="G11" s="3">
        <v>11</v>
      </c>
      <c r="H11" s="10"/>
      <c r="I11">
        <v>74</v>
      </c>
      <c r="J11">
        <v>0.15</v>
      </c>
      <c r="L11">
        <f t="shared" si="0"/>
        <v>0</v>
      </c>
    </row>
    <row r="12" spans="1:12" ht="15" customHeight="1">
      <c r="A12" s="11"/>
      <c r="B12" s="6"/>
      <c r="C12" s="7"/>
      <c r="D12" s="12"/>
      <c r="E12" s="3" t="s">
        <v>18</v>
      </c>
      <c r="F12" s="3">
        <f t="shared" si="1"/>
        <v>18.5</v>
      </c>
      <c r="G12" s="3">
        <v>19</v>
      </c>
      <c r="H12" s="12"/>
      <c r="I12">
        <v>74</v>
      </c>
      <c r="J12">
        <v>0.25</v>
      </c>
      <c r="L12">
        <f t="shared" si="0"/>
        <v>0</v>
      </c>
    </row>
    <row r="13" spans="1:12" ht="15" customHeight="1">
      <c r="A13" s="5">
        <v>4</v>
      </c>
      <c r="B13" s="13" t="s">
        <v>6</v>
      </c>
      <c r="C13" s="7">
        <v>27</v>
      </c>
      <c r="D13" s="8">
        <v>0.5</v>
      </c>
      <c r="E13" s="3" t="s">
        <v>16</v>
      </c>
      <c r="F13" s="3">
        <f t="shared" si="1"/>
        <v>2.7</v>
      </c>
      <c r="G13" s="3">
        <v>3</v>
      </c>
      <c r="H13" s="8">
        <f t="shared" ref="H13" si="4">SUM(G13:G15)</f>
        <v>14</v>
      </c>
      <c r="I13">
        <v>27</v>
      </c>
      <c r="J13">
        <v>0.1</v>
      </c>
      <c r="L13">
        <f t="shared" si="0"/>
        <v>13.5</v>
      </c>
    </row>
    <row r="14" spans="1:12" ht="15" customHeight="1">
      <c r="A14" s="9"/>
      <c r="B14" s="6"/>
      <c r="C14" s="7"/>
      <c r="D14" s="10"/>
      <c r="E14" s="3" t="s">
        <v>17</v>
      </c>
      <c r="F14" s="3">
        <f t="shared" si="1"/>
        <v>4.05</v>
      </c>
      <c r="G14" s="3">
        <v>4</v>
      </c>
      <c r="H14" s="10"/>
      <c r="I14">
        <v>27</v>
      </c>
      <c r="J14">
        <v>0.15</v>
      </c>
      <c r="L14">
        <f t="shared" si="0"/>
        <v>0</v>
      </c>
    </row>
    <row r="15" spans="1:12" ht="15" customHeight="1">
      <c r="A15" s="11"/>
      <c r="B15" s="6"/>
      <c r="C15" s="7"/>
      <c r="D15" s="12"/>
      <c r="E15" s="3" t="s">
        <v>18</v>
      </c>
      <c r="F15" s="3">
        <f t="shared" si="1"/>
        <v>6.75</v>
      </c>
      <c r="G15" s="3">
        <v>7</v>
      </c>
      <c r="H15" s="12"/>
      <c r="I15">
        <v>27</v>
      </c>
      <c r="J15">
        <v>0.25</v>
      </c>
      <c r="L15">
        <f t="shared" si="0"/>
        <v>0</v>
      </c>
    </row>
    <row r="16" spans="1:12" ht="15" customHeight="1">
      <c r="A16" s="5">
        <v>5</v>
      </c>
      <c r="B16" s="6" t="s">
        <v>21</v>
      </c>
      <c r="C16" s="7">
        <v>33</v>
      </c>
      <c r="D16" s="8">
        <v>0.5</v>
      </c>
      <c r="E16" s="3" t="s">
        <v>16</v>
      </c>
      <c r="F16" s="3">
        <f t="shared" si="1"/>
        <v>3.3000000000000003</v>
      </c>
      <c r="G16" s="3">
        <v>3</v>
      </c>
      <c r="H16" s="8">
        <f t="shared" ref="H16" si="5">SUM(G16:G18)</f>
        <v>17</v>
      </c>
      <c r="I16">
        <v>33</v>
      </c>
      <c r="J16">
        <v>0.1</v>
      </c>
      <c r="L16">
        <f t="shared" si="0"/>
        <v>16.5</v>
      </c>
    </row>
    <row r="17" spans="1:12" ht="15" customHeight="1">
      <c r="A17" s="9"/>
      <c r="B17" s="6"/>
      <c r="C17" s="7"/>
      <c r="D17" s="10"/>
      <c r="E17" s="3" t="s">
        <v>17</v>
      </c>
      <c r="F17" s="3">
        <f t="shared" si="1"/>
        <v>4.95</v>
      </c>
      <c r="G17" s="3">
        <v>5</v>
      </c>
      <c r="H17" s="10"/>
      <c r="I17">
        <v>33</v>
      </c>
      <c r="J17">
        <v>0.15</v>
      </c>
      <c r="L17">
        <f t="shared" si="0"/>
        <v>0</v>
      </c>
    </row>
    <row r="18" spans="1:12" ht="15" customHeight="1">
      <c r="A18" s="11"/>
      <c r="B18" s="6"/>
      <c r="C18" s="7"/>
      <c r="D18" s="12"/>
      <c r="E18" s="3" t="s">
        <v>18</v>
      </c>
      <c r="F18" s="3">
        <f t="shared" si="1"/>
        <v>8.25</v>
      </c>
      <c r="G18" s="3">
        <v>9</v>
      </c>
      <c r="H18" s="12"/>
      <c r="I18">
        <v>33</v>
      </c>
      <c r="J18">
        <v>0.25</v>
      </c>
      <c r="L18">
        <f t="shared" si="0"/>
        <v>0</v>
      </c>
    </row>
    <row r="19" spans="1:12" ht="15" customHeight="1">
      <c r="A19" s="5">
        <v>6</v>
      </c>
      <c r="B19" s="6" t="s">
        <v>22</v>
      </c>
      <c r="C19" s="7">
        <v>17</v>
      </c>
      <c r="D19" s="8">
        <v>0.5</v>
      </c>
      <c r="E19" s="3" t="s">
        <v>16</v>
      </c>
      <c r="F19" s="3">
        <f t="shared" si="1"/>
        <v>1.7000000000000002</v>
      </c>
      <c r="G19" s="3">
        <v>2</v>
      </c>
      <c r="H19" s="8">
        <f t="shared" ref="H19" si="6">SUM(G19:G21)</f>
        <v>9</v>
      </c>
      <c r="I19">
        <v>17</v>
      </c>
      <c r="J19">
        <v>0.1</v>
      </c>
      <c r="L19">
        <f t="shared" si="0"/>
        <v>8.5</v>
      </c>
    </row>
    <row r="20" spans="1:12" ht="15" customHeight="1">
      <c r="A20" s="9"/>
      <c r="B20" s="6"/>
      <c r="C20" s="7"/>
      <c r="D20" s="10"/>
      <c r="E20" s="3" t="s">
        <v>17</v>
      </c>
      <c r="F20" s="3">
        <f t="shared" si="1"/>
        <v>2.5499999999999998</v>
      </c>
      <c r="G20" s="3">
        <v>3</v>
      </c>
      <c r="H20" s="10"/>
      <c r="I20">
        <v>17</v>
      </c>
      <c r="J20">
        <v>0.15</v>
      </c>
      <c r="L20">
        <f t="shared" si="0"/>
        <v>0</v>
      </c>
    </row>
    <row r="21" spans="1:12" ht="15" customHeight="1">
      <c r="A21" s="11"/>
      <c r="B21" s="6"/>
      <c r="C21" s="7"/>
      <c r="D21" s="12"/>
      <c r="E21" s="3" t="s">
        <v>18</v>
      </c>
      <c r="F21" s="3">
        <f t="shared" si="1"/>
        <v>4.25</v>
      </c>
      <c r="G21" s="3">
        <v>4</v>
      </c>
      <c r="H21" s="12"/>
      <c r="I21">
        <v>17</v>
      </c>
      <c r="J21">
        <v>0.25</v>
      </c>
      <c r="L21">
        <f t="shared" si="0"/>
        <v>0</v>
      </c>
    </row>
    <row r="22" spans="1:12" ht="15" customHeight="1">
      <c r="A22" s="5">
        <v>7</v>
      </c>
      <c r="B22" s="6" t="s">
        <v>23</v>
      </c>
      <c r="C22" s="7">
        <v>70</v>
      </c>
      <c r="D22" s="8">
        <v>0.5</v>
      </c>
      <c r="E22" s="3" t="s">
        <v>16</v>
      </c>
      <c r="F22" s="3">
        <f t="shared" si="1"/>
        <v>7</v>
      </c>
      <c r="G22" s="3">
        <v>7</v>
      </c>
      <c r="H22" s="8">
        <f t="shared" ref="H22" si="7">SUM(G22:G24)</f>
        <v>35</v>
      </c>
      <c r="I22">
        <v>70</v>
      </c>
      <c r="J22">
        <v>0.1</v>
      </c>
      <c r="L22">
        <f t="shared" si="0"/>
        <v>35</v>
      </c>
    </row>
    <row r="23" spans="1:12" ht="15" customHeight="1">
      <c r="A23" s="9"/>
      <c r="B23" s="6"/>
      <c r="C23" s="7"/>
      <c r="D23" s="10"/>
      <c r="E23" s="3" t="s">
        <v>17</v>
      </c>
      <c r="F23" s="3">
        <f t="shared" si="1"/>
        <v>10.5</v>
      </c>
      <c r="G23" s="3">
        <v>11</v>
      </c>
      <c r="H23" s="10"/>
      <c r="I23">
        <v>70</v>
      </c>
      <c r="J23">
        <v>0.15</v>
      </c>
      <c r="L23">
        <f t="shared" si="0"/>
        <v>0</v>
      </c>
    </row>
    <row r="24" spans="1:12" ht="15" customHeight="1">
      <c r="A24" s="11"/>
      <c r="B24" s="6"/>
      <c r="C24" s="7"/>
      <c r="D24" s="12"/>
      <c r="E24" s="3" t="s">
        <v>18</v>
      </c>
      <c r="F24" s="3">
        <f t="shared" si="1"/>
        <v>17.5</v>
      </c>
      <c r="G24" s="3">
        <v>17</v>
      </c>
      <c r="H24" s="12"/>
      <c r="I24">
        <v>70</v>
      </c>
      <c r="J24">
        <v>0.25</v>
      </c>
      <c r="L24">
        <f t="shared" si="0"/>
        <v>0</v>
      </c>
    </row>
    <row r="25" spans="1:12" ht="15" customHeight="1">
      <c r="A25" s="5">
        <v>8</v>
      </c>
      <c r="B25" s="6" t="s">
        <v>24</v>
      </c>
      <c r="C25" s="7">
        <v>86</v>
      </c>
      <c r="D25" s="8">
        <v>0.5</v>
      </c>
      <c r="E25" s="3" t="s">
        <v>16</v>
      </c>
      <c r="F25" s="3">
        <f t="shared" si="1"/>
        <v>8.6</v>
      </c>
      <c r="G25" s="3">
        <v>9</v>
      </c>
      <c r="H25" s="8">
        <f t="shared" ref="H25" si="8">SUM(G25:G27)</f>
        <v>43</v>
      </c>
      <c r="I25">
        <v>86</v>
      </c>
      <c r="J25">
        <v>0.1</v>
      </c>
      <c r="L25">
        <f t="shared" si="0"/>
        <v>43</v>
      </c>
    </row>
    <row r="26" spans="1:12" ht="15" customHeight="1">
      <c r="A26" s="9"/>
      <c r="B26" s="6"/>
      <c r="C26" s="7"/>
      <c r="D26" s="10"/>
      <c r="E26" s="3" t="s">
        <v>17</v>
      </c>
      <c r="F26" s="3">
        <f t="shared" si="1"/>
        <v>12.9</v>
      </c>
      <c r="G26" s="3">
        <v>13</v>
      </c>
      <c r="H26" s="10"/>
      <c r="I26">
        <v>86</v>
      </c>
      <c r="J26">
        <v>0.15</v>
      </c>
      <c r="L26">
        <f t="shared" si="0"/>
        <v>0</v>
      </c>
    </row>
    <row r="27" spans="1:12" ht="15" customHeight="1">
      <c r="A27" s="11"/>
      <c r="B27" s="6"/>
      <c r="C27" s="7"/>
      <c r="D27" s="12"/>
      <c r="E27" s="3" t="s">
        <v>18</v>
      </c>
      <c r="F27" s="3">
        <f t="shared" si="1"/>
        <v>21.5</v>
      </c>
      <c r="G27" s="3">
        <v>21</v>
      </c>
      <c r="H27" s="12"/>
      <c r="I27">
        <v>86</v>
      </c>
      <c r="J27">
        <v>0.25</v>
      </c>
      <c r="L27">
        <f t="shared" si="0"/>
        <v>0</v>
      </c>
    </row>
    <row r="28" spans="1:12" ht="15" customHeight="1">
      <c r="A28" s="5">
        <v>9</v>
      </c>
      <c r="B28" s="13" t="s">
        <v>7</v>
      </c>
      <c r="C28" s="14">
        <v>84</v>
      </c>
      <c r="D28" s="8">
        <v>0.5</v>
      </c>
      <c r="E28" s="3" t="s">
        <v>16</v>
      </c>
      <c r="F28" s="3">
        <f t="shared" si="1"/>
        <v>8.4</v>
      </c>
      <c r="G28" s="3">
        <v>8</v>
      </c>
      <c r="H28" s="8">
        <f t="shared" ref="H28" si="9">SUM(G28:G30)</f>
        <v>42</v>
      </c>
      <c r="I28">
        <v>84</v>
      </c>
      <c r="J28">
        <v>0.1</v>
      </c>
      <c r="L28">
        <f t="shared" si="0"/>
        <v>42</v>
      </c>
    </row>
    <row r="29" spans="1:12" ht="15" customHeight="1">
      <c r="A29" s="9"/>
      <c r="B29" s="6"/>
      <c r="C29" s="14"/>
      <c r="D29" s="10"/>
      <c r="E29" s="3" t="s">
        <v>17</v>
      </c>
      <c r="F29" s="3">
        <f t="shared" si="1"/>
        <v>12.6</v>
      </c>
      <c r="G29" s="3">
        <v>13</v>
      </c>
      <c r="H29" s="10"/>
      <c r="I29">
        <v>84</v>
      </c>
      <c r="J29">
        <v>0.15</v>
      </c>
      <c r="L29">
        <f t="shared" si="0"/>
        <v>0</v>
      </c>
    </row>
    <row r="30" spans="1:12" ht="15" customHeight="1">
      <c r="A30" s="11"/>
      <c r="B30" s="6"/>
      <c r="C30" s="14"/>
      <c r="D30" s="12"/>
      <c r="E30" s="3" t="s">
        <v>18</v>
      </c>
      <c r="F30" s="3">
        <f t="shared" si="1"/>
        <v>21</v>
      </c>
      <c r="G30" s="3">
        <v>21</v>
      </c>
      <c r="H30" s="12"/>
      <c r="I30">
        <v>84</v>
      </c>
      <c r="J30">
        <v>0.25</v>
      </c>
      <c r="L30">
        <f t="shared" si="0"/>
        <v>0</v>
      </c>
    </row>
    <row r="31" spans="1:12" ht="15" customHeight="1">
      <c r="A31" s="5">
        <v>10</v>
      </c>
      <c r="B31" s="13" t="s">
        <v>8</v>
      </c>
      <c r="C31" s="14">
        <v>36</v>
      </c>
      <c r="D31" s="8">
        <v>0.5</v>
      </c>
      <c r="E31" s="3" t="s">
        <v>16</v>
      </c>
      <c r="F31" s="3">
        <f t="shared" si="1"/>
        <v>3.6</v>
      </c>
      <c r="G31" s="3">
        <v>4</v>
      </c>
      <c r="H31" s="8">
        <f t="shared" ref="H31" si="10">SUM(G31:G33)</f>
        <v>18</v>
      </c>
      <c r="I31">
        <v>36</v>
      </c>
      <c r="J31">
        <v>0.1</v>
      </c>
      <c r="L31">
        <f t="shared" si="0"/>
        <v>18</v>
      </c>
    </row>
    <row r="32" spans="1:12" ht="15" customHeight="1">
      <c r="A32" s="9"/>
      <c r="B32" s="6"/>
      <c r="C32" s="14"/>
      <c r="D32" s="10"/>
      <c r="E32" s="3" t="s">
        <v>17</v>
      </c>
      <c r="F32" s="3">
        <f t="shared" si="1"/>
        <v>5.3999999999999995</v>
      </c>
      <c r="G32" s="3">
        <v>5</v>
      </c>
      <c r="H32" s="10"/>
      <c r="I32">
        <v>36</v>
      </c>
      <c r="J32">
        <v>0.15</v>
      </c>
      <c r="L32">
        <f t="shared" si="0"/>
        <v>0</v>
      </c>
    </row>
    <row r="33" spans="1:12" ht="15" customHeight="1">
      <c r="A33" s="11"/>
      <c r="B33" s="6"/>
      <c r="C33" s="14"/>
      <c r="D33" s="12"/>
      <c r="E33" s="3" t="s">
        <v>18</v>
      </c>
      <c r="F33" s="3">
        <f t="shared" si="1"/>
        <v>9</v>
      </c>
      <c r="G33" s="3">
        <v>9</v>
      </c>
      <c r="H33" s="12"/>
      <c r="I33">
        <v>36</v>
      </c>
      <c r="J33">
        <v>0.25</v>
      </c>
      <c r="L33">
        <f t="shared" si="0"/>
        <v>0</v>
      </c>
    </row>
    <row r="34" spans="1:12" ht="15" customHeight="1">
      <c r="A34" s="5">
        <v>11</v>
      </c>
      <c r="B34" s="15" t="s">
        <v>0</v>
      </c>
      <c r="C34" s="16">
        <v>17</v>
      </c>
      <c r="D34" s="8">
        <v>0.5</v>
      </c>
      <c r="E34" s="3" t="s">
        <v>16</v>
      </c>
      <c r="F34" s="3">
        <f t="shared" si="1"/>
        <v>1.7000000000000002</v>
      </c>
      <c r="G34" s="3">
        <v>2</v>
      </c>
      <c r="H34" s="8">
        <f t="shared" ref="H34" si="11">SUM(G34:G36)</f>
        <v>9</v>
      </c>
      <c r="I34">
        <v>17</v>
      </c>
      <c r="J34">
        <v>0.1</v>
      </c>
      <c r="L34">
        <f t="shared" si="0"/>
        <v>8.5</v>
      </c>
    </row>
    <row r="35" spans="1:12" ht="15" customHeight="1">
      <c r="A35" s="9"/>
      <c r="B35" s="17"/>
      <c r="C35" s="18"/>
      <c r="D35" s="10"/>
      <c r="E35" s="3" t="s">
        <v>17</v>
      </c>
      <c r="F35" s="3">
        <f t="shared" si="1"/>
        <v>2.5499999999999998</v>
      </c>
      <c r="G35" s="3">
        <v>3</v>
      </c>
      <c r="H35" s="10"/>
      <c r="I35">
        <v>17</v>
      </c>
      <c r="J35">
        <v>0.15</v>
      </c>
      <c r="L35">
        <f t="shared" si="0"/>
        <v>0</v>
      </c>
    </row>
    <row r="36" spans="1:12" ht="15" customHeight="1">
      <c r="A36" s="11"/>
      <c r="B36" s="19"/>
      <c r="C36" s="20"/>
      <c r="D36" s="12"/>
      <c r="E36" s="3" t="s">
        <v>18</v>
      </c>
      <c r="F36" s="3">
        <f t="shared" si="1"/>
        <v>4.25</v>
      </c>
      <c r="G36" s="3">
        <v>4</v>
      </c>
      <c r="H36" s="12"/>
      <c r="I36">
        <v>17</v>
      </c>
      <c r="J36">
        <v>0.25</v>
      </c>
      <c r="L36">
        <f t="shared" si="0"/>
        <v>0</v>
      </c>
    </row>
    <row r="37" spans="1:12" ht="15" customHeight="1">
      <c r="A37" s="5">
        <v>12</v>
      </c>
      <c r="B37" s="15" t="s">
        <v>3</v>
      </c>
      <c r="C37" s="16">
        <v>41</v>
      </c>
      <c r="D37" s="8">
        <v>0.5</v>
      </c>
      <c r="E37" s="3" t="s">
        <v>16</v>
      </c>
      <c r="F37" s="3">
        <f t="shared" si="1"/>
        <v>4.1000000000000005</v>
      </c>
      <c r="G37" s="3">
        <v>4</v>
      </c>
      <c r="H37" s="8">
        <f t="shared" ref="H37" si="12">SUM(G37:G39)</f>
        <v>21</v>
      </c>
      <c r="I37">
        <v>41</v>
      </c>
      <c r="J37">
        <v>0.1</v>
      </c>
      <c r="L37">
        <f t="shared" si="0"/>
        <v>20.5</v>
      </c>
    </row>
    <row r="38" spans="1:12" ht="15" customHeight="1">
      <c r="A38" s="9"/>
      <c r="B38" s="17"/>
      <c r="C38" s="18"/>
      <c r="D38" s="10"/>
      <c r="E38" s="3" t="s">
        <v>17</v>
      </c>
      <c r="F38" s="3">
        <f t="shared" si="1"/>
        <v>6.1499999999999995</v>
      </c>
      <c r="G38" s="3">
        <v>6</v>
      </c>
      <c r="H38" s="10"/>
      <c r="I38">
        <v>41</v>
      </c>
      <c r="J38">
        <v>0.15</v>
      </c>
      <c r="L38">
        <f t="shared" si="0"/>
        <v>0</v>
      </c>
    </row>
    <row r="39" spans="1:12" ht="15" customHeight="1">
      <c r="A39" s="11"/>
      <c r="B39" s="19"/>
      <c r="C39" s="20"/>
      <c r="D39" s="12"/>
      <c r="E39" s="3" t="s">
        <v>18</v>
      </c>
      <c r="F39" s="3">
        <f t="shared" si="1"/>
        <v>10.25</v>
      </c>
      <c r="G39" s="3">
        <v>11</v>
      </c>
      <c r="H39" s="12"/>
      <c r="I39">
        <v>41</v>
      </c>
      <c r="J39">
        <v>0.25</v>
      </c>
      <c r="L39">
        <f t="shared" si="0"/>
        <v>0</v>
      </c>
    </row>
    <row r="40" spans="1:12" ht="15" customHeight="1">
      <c r="A40" s="21">
        <v>13</v>
      </c>
      <c r="B40" s="22" t="s">
        <v>25</v>
      </c>
      <c r="C40" s="22">
        <f>SUM(C4:C39)</f>
        <v>886</v>
      </c>
      <c r="D40" s="8">
        <v>0.5</v>
      </c>
      <c r="E40" s="3" t="s">
        <v>26</v>
      </c>
      <c r="F40" s="3">
        <f t="shared" si="1"/>
        <v>88.600000000000009</v>
      </c>
      <c r="G40" s="3">
        <f>(G4+G7+G10+G13+G16+G19+G22+G25+G28+G31+G34+G37)</f>
        <v>90</v>
      </c>
      <c r="H40" s="8">
        <f>SUM(H4:H39)</f>
        <v>446</v>
      </c>
      <c r="I40">
        <v>886</v>
      </c>
      <c r="J40">
        <v>0.1</v>
      </c>
      <c r="L40">
        <f t="shared" si="0"/>
        <v>443</v>
      </c>
    </row>
    <row r="41" spans="1:12" ht="15" customHeight="1">
      <c r="A41" s="23"/>
      <c r="B41" s="22"/>
      <c r="C41" s="22"/>
      <c r="D41" s="10"/>
      <c r="E41" s="3" t="s">
        <v>27</v>
      </c>
      <c r="F41" s="3">
        <f t="shared" si="1"/>
        <v>132.9</v>
      </c>
      <c r="G41" s="3">
        <f t="shared" ref="G41:G42" si="13">(G5+G8+G11+G14+G17+G20+G23+G26+G29+G32+G35+G38)</f>
        <v>134</v>
      </c>
      <c r="H41" s="10"/>
      <c r="I41">
        <v>886</v>
      </c>
      <c r="J41">
        <v>0.15</v>
      </c>
      <c r="L41">
        <f t="shared" si="0"/>
        <v>0</v>
      </c>
    </row>
    <row r="42" spans="1:12" ht="15" customHeight="1">
      <c r="A42" s="24"/>
      <c r="B42" s="22"/>
      <c r="C42" s="22"/>
      <c r="D42" s="12"/>
      <c r="E42" s="3" t="s">
        <v>28</v>
      </c>
      <c r="F42" s="3">
        <f t="shared" si="1"/>
        <v>221.5</v>
      </c>
      <c r="G42" s="3">
        <f t="shared" si="13"/>
        <v>222</v>
      </c>
      <c r="H42" s="12"/>
      <c r="I42">
        <v>886</v>
      </c>
      <c r="J42">
        <v>0.25</v>
      </c>
      <c r="L42">
        <f t="shared" si="0"/>
        <v>0</v>
      </c>
    </row>
  </sheetData>
  <mergeCells count="66">
    <mergeCell ref="A37:A39"/>
    <mergeCell ref="B37:B39"/>
    <mergeCell ref="C37:C39"/>
    <mergeCell ref="D37:D39"/>
    <mergeCell ref="H37:H39"/>
    <mergeCell ref="A40:A42"/>
    <mergeCell ref="B40:B42"/>
    <mergeCell ref="C40:C42"/>
    <mergeCell ref="D40:D42"/>
    <mergeCell ref="H40:H42"/>
    <mergeCell ref="A31:A33"/>
    <mergeCell ref="B31:B33"/>
    <mergeCell ref="C31:C33"/>
    <mergeCell ref="D31:D33"/>
    <mergeCell ref="H31:H33"/>
    <mergeCell ref="A34:A36"/>
    <mergeCell ref="B34:B36"/>
    <mergeCell ref="C34:C36"/>
    <mergeCell ref="D34:D36"/>
    <mergeCell ref="H34:H36"/>
    <mergeCell ref="A25:A27"/>
    <mergeCell ref="B25:B27"/>
    <mergeCell ref="C25:C27"/>
    <mergeCell ref="D25:D27"/>
    <mergeCell ref="H25:H27"/>
    <mergeCell ref="A28:A30"/>
    <mergeCell ref="B28:B30"/>
    <mergeCell ref="C28:C30"/>
    <mergeCell ref="D28:D30"/>
    <mergeCell ref="H28:H30"/>
    <mergeCell ref="A19:A21"/>
    <mergeCell ref="B19:B21"/>
    <mergeCell ref="C19:C21"/>
    <mergeCell ref="D19:D21"/>
    <mergeCell ref="H19:H21"/>
    <mergeCell ref="A22:A24"/>
    <mergeCell ref="B22:B24"/>
    <mergeCell ref="C22:C24"/>
    <mergeCell ref="D22:D24"/>
    <mergeCell ref="H22:H24"/>
    <mergeCell ref="H7:H9"/>
    <mergeCell ref="A16:A18"/>
    <mergeCell ref="B16:B18"/>
    <mergeCell ref="C16:C18"/>
    <mergeCell ref="D16:D18"/>
    <mergeCell ref="H16:H18"/>
    <mergeCell ref="A13:A15"/>
    <mergeCell ref="B13:B15"/>
    <mergeCell ref="C13:C15"/>
    <mergeCell ref="D13:D15"/>
    <mergeCell ref="H13:H15"/>
    <mergeCell ref="A2:H2"/>
    <mergeCell ref="A4:A6"/>
    <mergeCell ref="B4:B6"/>
    <mergeCell ref="C4:C6"/>
    <mergeCell ref="D4:D6"/>
    <mergeCell ref="H4:H6"/>
    <mergeCell ref="A10:A12"/>
    <mergeCell ref="B10:B12"/>
    <mergeCell ref="C10:C12"/>
    <mergeCell ref="D10:D12"/>
    <mergeCell ref="H10:H12"/>
    <mergeCell ref="A7:A9"/>
    <mergeCell ref="B7:B9"/>
    <mergeCell ref="C7:C9"/>
    <mergeCell ref="D7:D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2020-10-09T07:53:23Z</dcterms:modified>
</cp:coreProperties>
</file>