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30" yWindow="165" windowWidth="8940" windowHeight="8505" tabRatio="495" activeTab="0"/>
  </bookViews>
  <sheets>
    <sheet name="1、大连海洋大学2017届本科预计毕业生生源情况表" sheetId="1" r:id="rId1"/>
    <sheet name="2、大连海洋大学2017届研究生预计毕业生生源情况表" sheetId="2" r:id="rId2"/>
  </sheets>
  <definedNames>
    <definedName name="_xlnm.Print_Area" localSheetId="0">'1、大连海洋大学2017届本科预计毕业生生源情况表'!$A$1:$K$56</definedName>
  </definedNames>
  <calcPr fullCalcOnLoad="1"/>
</workbook>
</file>

<file path=xl/sharedStrings.xml><?xml version="1.0" encoding="utf-8"?>
<sst xmlns="http://schemas.openxmlformats.org/spreadsheetml/2006/main" count="173" uniqueCount="153">
  <si>
    <t>序号</t>
  </si>
  <si>
    <t>学制
[年]</t>
  </si>
  <si>
    <t>合计</t>
  </si>
  <si>
    <t>生物技术</t>
  </si>
  <si>
    <t>生物科学</t>
  </si>
  <si>
    <t>海洋技术</t>
  </si>
  <si>
    <t>环境工程</t>
  </si>
  <si>
    <t>食品质量与安全</t>
  </si>
  <si>
    <t>土木工程</t>
  </si>
  <si>
    <t>工程管理</t>
  </si>
  <si>
    <t>航海技术</t>
  </si>
  <si>
    <t>轮机工程</t>
  </si>
  <si>
    <t>船舶与海洋工程</t>
  </si>
  <si>
    <t>计算机科学与技术</t>
  </si>
  <si>
    <t>自动化</t>
  </si>
  <si>
    <t>经济学</t>
  </si>
  <si>
    <t>会计学</t>
  </si>
  <si>
    <t>市场营销</t>
  </si>
  <si>
    <t>信息与计算科学</t>
  </si>
  <si>
    <t>应用物理学</t>
  </si>
  <si>
    <t>人力资源管理</t>
  </si>
  <si>
    <t>电子信息工程</t>
  </si>
  <si>
    <t>水产与生命学院</t>
  </si>
  <si>
    <t>海洋科技与环境学院</t>
  </si>
  <si>
    <t>食品科学与工程学院</t>
  </si>
  <si>
    <t>机械与动力工程学院</t>
  </si>
  <si>
    <t>海洋与土木工程学院</t>
  </si>
  <si>
    <t>航海与船舶工程学院</t>
  </si>
  <si>
    <t>信息工程学院</t>
  </si>
  <si>
    <t>经济管理学院</t>
  </si>
  <si>
    <t>理学院</t>
  </si>
  <si>
    <t>外国语学院</t>
  </si>
  <si>
    <t>序号</t>
  </si>
  <si>
    <t>学院</t>
  </si>
  <si>
    <t>总计：</t>
  </si>
  <si>
    <t>男</t>
  </si>
  <si>
    <t>女</t>
  </si>
  <si>
    <t>食品科学与工程</t>
  </si>
  <si>
    <t>海洋科学</t>
  </si>
  <si>
    <t>环境科学</t>
  </si>
  <si>
    <t>艺术与传媒学院</t>
  </si>
  <si>
    <t>动画</t>
  </si>
  <si>
    <t>机械设计制造及其自动化</t>
  </si>
  <si>
    <t>工业工程</t>
  </si>
  <si>
    <t>通信工程</t>
  </si>
  <si>
    <t>水产养殖学</t>
  </si>
  <si>
    <t>海洋渔业科学与技术</t>
  </si>
  <si>
    <t>港口航道与海岸工程</t>
  </si>
  <si>
    <t>法学</t>
  </si>
  <si>
    <t>专业名称</t>
  </si>
  <si>
    <t>学院人数</t>
  </si>
  <si>
    <t>技术与继续教育学院</t>
  </si>
  <si>
    <t>会计学</t>
  </si>
  <si>
    <t>土木工程</t>
  </si>
  <si>
    <t>张老师</t>
  </si>
  <si>
    <t>付老师</t>
  </si>
  <si>
    <t>高老师</t>
  </si>
  <si>
    <t>孙老师</t>
  </si>
  <si>
    <t>刘老师</t>
  </si>
  <si>
    <t>王老师</t>
  </si>
  <si>
    <t>于老师</t>
  </si>
  <si>
    <t>郭老师</t>
  </si>
  <si>
    <t>陈老师</t>
  </si>
  <si>
    <t>常老师</t>
  </si>
  <si>
    <t>联系电话</t>
  </si>
  <si>
    <t>联系人</t>
  </si>
  <si>
    <t>专业人数</t>
  </si>
  <si>
    <t>朱老师</t>
  </si>
  <si>
    <t>学院</t>
  </si>
  <si>
    <t>专业名称</t>
  </si>
  <si>
    <t>学制
[年]</t>
  </si>
  <si>
    <t>学院人数</t>
  </si>
  <si>
    <t>总计</t>
  </si>
  <si>
    <t>学院联系人</t>
  </si>
  <si>
    <t>学院电话</t>
  </si>
  <si>
    <t>合计</t>
  </si>
  <si>
    <t>男</t>
  </si>
  <si>
    <t>女</t>
  </si>
  <si>
    <t>水产养殖</t>
  </si>
  <si>
    <t>杨舟</t>
  </si>
  <si>
    <t>动物遗传育种与繁殖</t>
  </si>
  <si>
    <t>动物营养与饲料科学</t>
  </si>
  <si>
    <t>水生生物学</t>
  </si>
  <si>
    <t>生态学</t>
  </si>
  <si>
    <t>微生物学</t>
  </si>
  <si>
    <t>海洋生物学</t>
  </si>
  <si>
    <t>渔业</t>
  </si>
  <si>
    <t>捕捞学</t>
  </si>
  <si>
    <t>渔业资源</t>
  </si>
  <si>
    <t>物理海洋学</t>
  </si>
  <si>
    <t>海洋化学</t>
  </si>
  <si>
    <t>环境科学</t>
  </si>
  <si>
    <t>卢航</t>
  </si>
  <si>
    <t>食品科学</t>
  </si>
  <si>
    <t>食品加工与安全</t>
  </si>
  <si>
    <t>农业电气化与自动化</t>
  </si>
  <si>
    <t>农业机械化工程</t>
  </si>
  <si>
    <t>农业机械化</t>
  </si>
  <si>
    <t>农业工程</t>
  </si>
  <si>
    <t>设施农业</t>
  </si>
  <si>
    <t>水工结构工程</t>
  </si>
  <si>
    <t>港口、海岸及近海工程</t>
  </si>
  <si>
    <t>水利工程</t>
  </si>
  <si>
    <t>软件工程</t>
  </si>
  <si>
    <t>计算机软件与理论</t>
  </si>
  <si>
    <t>计算机应用技术</t>
  </si>
  <si>
    <t>农业科技组织与服务</t>
  </si>
  <si>
    <t>农业信息化</t>
  </si>
  <si>
    <t>农村与区域发展</t>
  </si>
  <si>
    <t>生物物理学</t>
  </si>
  <si>
    <t>谷海峰</t>
  </si>
  <si>
    <t>生物医学工程</t>
  </si>
  <si>
    <t>总计：</t>
  </si>
  <si>
    <t xml:space="preserve">            研究生学院联系人：李枫              </t>
  </si>
  <si>
    <t>电话：84763630</t>
  </si>
  <si>
    <t>应用技术学院</t>
  </si>
  <si>
    <t>陈老师</t>
  </si>
  <si>
    <t>唐老师</t>
  </si>
  <si>
    <t>水族科学与技术</t>
  </si>
  <si>
    <t>海洋资源与环境</t>
  </si>
  <si>
    <t>日语</t>
  </si>
  <si>
    <t>英语</t>
  </si>
  <si>
    <t>行政管理</t>
  </si>
  <si>
    <t>视觉传达设计</t>
  </si>
  <si>
    <t>能源与动力工程</t>
  </si>
  <si>
    <t>农林经济管理</t>
  </si>
  <si>
    <t>给排水科学与工程</t>
  </si>
  <si>
    <t>法学院/海警学院</t>
  </si>
  <si>
    <t>自动化</t>
  </si>
  <si>
    <t>计算机科学与技术</t>
  </si>
  <si>
    <t>鲁老师</t>
  </si>
  <si>
    <t>经济与金融</t>
  </si>
  <si>
    <t>建筑环境与能源应用工程</t>
  </si>
  <si>
    <t>大连海洋大学2017届本科预计毕业生生源情况表</t>
  </si>
  <si>
    <t>大连海洋大学2017届研究生预计毕业生生源情况表</t>
  </si>
  <si>
    <t>生物化学与分子生物学</t>
  </si>
  <si>
    <t>王栋</t>
  </si>
  <si>
    <t>农业资源利用</t>
  </si>
  <si>
    <t>水产品加工及贮藏工程</t>
  </si>
  <si>
    <t>农产品加工及贮藏工程</t>
  </si>
  <si>
    <t>徐晓</t>
  </si>
  <si>
    <t>王振川</t>
  </si>
  <si>
    <t>高欣</t>
  </si>
  <si>
    <t>冯艳红 蔡克卫</t>
  </si>
  <si>
    <t>王欣然</t>
  </si>
  <si>
    <t>英语笔译</t>
  </si>
  <si>
    <t>陈冰媞</t>
  </si>
  <si>
    <t>法学院/海警学院</t>
  </si>
  <si>
    <t>法律（法学）</t>
  </si>
  <si>
    <t>王黎黎</t>
  </si>
  <si>
    <t xml:space="preserve">      </t>
  </si>
  <si>
    <t>能源与环境系统工程</t>
  </si>
  <si>
    <t>水文与水资源工程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</si>
</sst>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56">
    <font>
      <sz val="12"/>
      <name val="宋体"/>
      <family val="0"/>
    </font>
    <font>
      <sz val="9"/>
      <name val="宋体"/>
      <family val="0"/>
    </font>
    <font>
      <sz val="10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name val="宋体"/>
      <family val="0"/>
    </font>
    <font>
      <b/>
      <sz val="12"/>
      <name val="Arial"/>
      <family val="2"/>
    </font>
    <font>
      <b/>
      <sz val="14"/>
      <name val="宋体"/>
      <family val="0"/>
    </font>
    <font>
      <b/>
      <sz val="9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26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b/>
      <sz val="18"/>
      <name val="宋体"/>
      <family val="0"/>
    </font>
    <font>
      <sz val="1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9"/>
      <name val="Calibri"/>
      <family val="0"/>
    </font>
    <font>
      <sz val="9"/>
      <name val="Calibri"/>
      <family val="0"/>
    </font>
    <font>
      <sz val="9"/>
      <color indexed="8"/>
      <name val="Calibri"/>
      <family val="0"/>
    </font>
    <font>
      <b/>
      <sz val="9"/>
      <color indexed="8"/>
      <name val="Calibri"/>
      <family val="0"/>
    </font>
    <font>
      <b/>
      <sz val="18"/>
      <name val="Calibri"/>
      <family val="0"/>
    </font>
    <font>
      <sz val="18"/>
      <name val="Calibri"/>
      <family val="0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5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12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12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12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12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12" fillId="11" borderId="0" applyNumberFormat="0" applyBorder="0" applyAlignment="0" applyProtection="0"/>
    <xf numFmtId="0" fontId="33" fillId="10" borderId="0" applyNumberFormat="0" applyBorder="0" applyAlignment="0" applyProtection="0"/>
    <xf numFmtId="0" fontId="33" fillId="12" borderId="0" applyNumberFormat="0" applyBorder="0" applyAlignment="0" applyProtection="0"/>
    <xf numFmtId="0" fontId="12" fillId="13" borderId="0" applyNumberFormat="0" applyBorder="0" applyAlignment="0" applyProtection="0"/>
    <xf numFmtId="0" fontId="33" fillId="12" borderId="0" applyNumberFormat="0" applyBorder="0" applyAlignment="0" applyProtection="0"/>
    <xf numFmtId="0" fontId="33" fillId="14" borderId="0" applyNumberFormat="0" applyBorder="0" applyAlignment="0" applyProtection="0"/>
    <xf numFmtId="0" fontId="12" fillId="15" borderId="0" applyNumberFormat="0" applyBorder="0" applyAlignment="0" applyProtection="0"/>
    <xf numFmtId="0" fontId="33" fillId="14" borderId="0" applyNumberFormat="0" applyBorder="0" applyAlignment="0" applyProtection="0"/>
    <xf numFmtId="0" fontId="33" fillId="16" borderId="0" applyNumberFormat="0" applyBorder="0" applyAlignment="0" applyProtection="0"/>
    <xf numFmtId="0" fontId="12" fillId="17" borderId="0" applyNumberFormat="0" applyBorder="0" applyAlignment="0" applyProtection="0"/>
    <xf numFmtId="0" fontId="33" fillId="16" borderId="0" applyNumberFormat="0" applyBorder="0" applyAlignment="0" applyProtection="0"/>
    <xf numFmtId="0" fontId="33" fillId="18" borderId="0" applyNumberFormat="0" applyBorder="0" applyAlignment="0" applyProtection="0"/>
    <xf numFmtId="0" fontId="12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12" fillId="8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12" fillId="15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12" fillId="23" borderId="0" applyNumberFormat="0" applyBorder="0" applyAlignment="0" applyProtection="0"/>
    <xf numFmtId="0" fontId="33" fillId="22" borderId="0" applyNumberFormat="0" applyBorder="0" applyAlignment="0" applyProtection="0"/>
    <xf numFmtId="0" fontId="34" fillId="24" borderId="0" applyNumberFormat="0" applyBorder="0" applyAlignment="0" applyProtection="0"/>
    <xf numFmtId="0" fontId="13" fillId="25" borderId="0" applyNumberFormat="0" applyBorder="0" applyAlignment="0" applyProtection="0"/>
    <xf numFmtId="0" fontId="34" fillId="24" borderId="0" applyNumberFormat="0" applyBorder="0" applyAlignment="0" applyProtection="0"/>
    <xf numFmtId="0" fontId="34" fillId="26" borderId="0" applyNumberFormat="0" applyBorder="0" applyAlignment="0" applyProtection="0"/>
    <xf numFmtId="0" fontId="13" fillId="17" borderId="0" applyNumberFormat="0" applyBorder="0" applyAlignment="0" applyProtection="0"/>
    <xf numFmtId="0" fontId="34" fillId="26" borderId="0" applyNumberFormat="0" applyBorder="0" applyAlignment="0" applyProtection="0"/>
    <xf numFmtId="0" fontId="34" fillId="18" borderId="0" applyNumberFormat="0" applyBorder="0" applyAlignment="0" applyProtection="0"/>
    <xf numFmtId="0" fontId="13" fillId="18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13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13" fillId="31" borderId="0" applyNumberFormat="0" applyBorder="0" applyAlignment="0" applyProtection="0"/>
    <xf numFmtId="0" fontId="34" fillId="30" borderId="0" applyNumberFormat="0" applyBorder="0" applyAlignment="0" applyProtection="0"/>
    <xf numFmtId="0" fontId="34" fillId="32" borderId="0" applyNumberFormat="0" applyBorder="0" applyAlignment="0" applyProtection="0"/>
    <xf numFmtId="0" fontId="13" fillId="32" borderId="0" applyNumberFormat="0" applyBorder="0" applyAlignment="0" applyProtection="0"/>
    <xf numFmtId="0" fontId="34" fillId="33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15" fillId="0" borderId="2" applyNumberFormat="0" applyFill="0" applyAlignment="0" applyProtection="0"/>
    <xf numFmtId="0" fontId="36" fillId="0" borderId="1" applyNumberFormat="0" applyFill="0" applyAlignment="0" applyProtection="0"/>
    <xf numFmtId="0" fontId="37" fillId="0" borderId="3" applyNumberFormat="0" applyFill="0" applyAlignment="0" applyProtection="0"/>
    <xf numFmtId="0" fontId="16" fillId="0" borderId="4" applyNumberFormat="0" applyFill="0" applyAlignment="0" applyProtection="0"/>
    <xf numFmtId="0" fontId="37" fillId="0" borderId="3" applyNumberFormat="0" applyFill="0" applyAlignment="0" applyProtection="0"/>
    <xf numFmtId="0" fontId="38" fillId="0" borderId="5" applyNumberFormat="0" applyFill="0" applyAlignment="0" applyProtection="0"/>
    <xf numFmtId="0" fontId="17" fillId="0" borderId="6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9" fillId="34" borderId="0" applyNumberFormat="0" applyBorder="0" applyAlignment="0" applyProtection="0"/>
    <xf numFmtId="0" fontId="18" fillId="4" borderId="0" applyNumberFormat="0" applyBorder="0" applyAlignment="0" applyProtection="0"/>
    <xf numFmtId="0" fontId="39" fillId="34" borderId="0" applyNumberFormat="0" applyBorder="0" applyAlignment="0" applyProtection="0"/>
    <xf numFmtId="0" fontId="33" fillId="0" borderId="0">
      <alignment vertical="center"/>
      <protection/>
    </xf>
    <xf numFmtId="0" fontId="12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0" fillId="35" borderId="0" applyNumberFormat="0" applyBorder="0" applyAlignment="0" applyProtection="0"/>
    <xf numFmtId="0" fontId="19" fillId="6" borderId="0" applyNumberFormat="0" applyBorder="0" applyAlignment="0" applyProtection="0"/>
    <xf numFmtId="0" fontId="40" fillId="35" borderId="0" applyNumberFormat="0" applyBorder="0" applyAlignment="0" applyProtection="0"/>
    <xf numFmtId="0" fontId="41" fillId="0" borderId="7" applyNumberFormat="0" applyFill="0" applyAlignment="0" applyProtection="0"/>
    <xf numFmtId="0" fontId="20" fillId="0" borderId="8" applyNumberFormat="0" applyFill="0" applyAlignment="0" applyProtection="0"/>
    <xf numFmtId="0" fontId="41" fillId="0" borderId="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6" borderId="9" applyNumberFormat="0" applyAlignment="0" applyProtection="0"/>
    <xf numFmtId="0" fontId="21" fillId="37" borderId="10" applyNumberFormat="0" applyAlignment="0" applyProtection="0"/>
    <xf numFmtId="0" fontId="42" fillId="36" borderId="9" applyNumberFormat="0" applyAlignment="0" applyProtection="0"/>
    <xf numFmtId="0" fontId="43" fillId="38" borderId="11" applyNumberFormat="0" applyAlignment="0" applyProtection="0"/>
    <xf numFmtId="0" fontId="22" fillId="39" borderId="12" applyNumberFormat="0" applyAlignment="0" applyProtection="0"/>
    <xf numFmtId="0" fontId="43" fillId="38" borderId="11" applyNumberFormat="0" applyAlignment="0" applyProtection="0"/>
    <xf numFmtId="0" fontId="4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3" applyNumberFormat="0" applyFill="0" applyAlignment="0" applyProtection="0"/>
    <xf numFmtId="0" fontId="25" fillId="0" borderId="14" applyNumberFormat="0" applyFill="0" applyAlignment="0" applyProtection="0"/>
    <xf numFmtId="0" fontId="46" fillId="0" borderId="13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0" borderId="0" applyNumberFormat="0" applyBorder="0" applyAlignment="0" applyProtection="0"/>
    <xf numFmtId="0" fontId="13" fillId="41" borderId="0" applyNumberFormat="0" applyBorder="0" applyAlignment="0" applyProtection="0"/>
    <xf numFmtId="0" fontId="34" fillId="40" borderId="0" applyNumberFormat="0" applyBorder="0" applyAlignment="0" applyProtection="0"/>
    <xf numFmtId="0" fontId="34" fillId="42" borderId="0" applyNumberFormat="0" applyBorder="0" applyAlignment="0" applyProtection="0"/>
    <xf numFmtId="0" fontId="13" fillId="43" borderId="0" applyNumberFormat="0" applyBorder="0" applyAlignment="0" applyProtection="0"/>
    <xf numFmtId="0" fontId="34" fillId="42" borderId="0" applyNumberFormat="0" applyBorder="0" applyAlignment="0" applyProtection="0"/>
    <xf numFmtId="0" fontId="34" fillId="44" borderId="0" applyNumberFormat="0" applyBorder="0" applyAlignment="0" applyProtection="0"/>
    <xf numFmtId="0" fontId="13" fillId="45" borderId="0" applyNumberFormat="0" applyBorder="0" applyAlignment="0" applyProtection="0"/>
    <xf numFmtId="0" fontId="34" fillId="44" borderId="0" applyNumberFormat="0" applyBorder="0" applyAlignment="0" applyProtection="0"/>
    <xf numFmtId="0" fontId="34" fillId="46" borderId="0" applyNumberFormat="0" applyBorder="0" applyAlignment="0" applyProtection="0"/>
    <xf numFmtId="0" fontId="13" fillId="28" borderId="0" applyNumberFormat="0" applyBorder="0" applyAlignment="0" applyProtection="0"/>
    <xf numFmtId="0" fontId="34" fillId="46" borderId="0" applyNumberFormat="0" applyBorder="0" applyAlignment="0" applyProtection="0"/>
    <xf numFmtId="0" fontId="34" fillId="47" borderId="0" applyNumberFormat="0" applyBorder="0" applyAlignment="0" applyProtection="0"/>
    <xf numFmtId="0" fontId="13" fillId="31" borderId="0" applyNumberFormat="0" applyBorder="0" applyAlignment="0" applyProtection="0"/>
    <xf numFmtId="0" fontId="34" fillId="47" borderId="0" applyNumberFormat="0" applyBorder="0" applyAlignment="0" applyProtection="0"/>
    <xf numFmtId="0" fontId="34" fillId="48" borderId="0" applyNumberFormat="0" applyBorder="0" applyAlignment="0" applyProtection="0"/>
    <xf numFmtId="0" fontId="13" fillId="49" borderId="0" applyNumberFormat="0" applyBorder="0" applyAlignment="0" applyProtection="0"/>
    <xf numFmtId="0" fontId="34" fillId="48" borderId="0" applyNumberFormat="0" applyBorder="0" applyAlignment="0" applyProtection="0"/>
    <xf numFmtId="0" fontId="47" fillId="50" borderId="0" applyNumberFormat="0" applyBorder="0" applyAlignment="0" applyProtection="0"/>
    <xf numFmtId="0" fontId="26" fillId="51" borderId="0" applyNumberFormat="0" applyBorder="0" applyAlignment="0" applyProtection="0"/>
    <xf numFmtId="0" fontId="47" fillId="50" borderId="0" applyNumberFormat="0" applyBorder="0" applyAlignment="0" applyProtection="0"/>
    <xf numFmtId="0" fontId="48" fillId="36" borderId="15" applyNumberFormat="0" applyAlignment="0" applyProtection="0"/>
    <xf numFmtId="0" fontId="27" fillId="37" borderId="16" applyNumberFormat="0" applyAlignment="0" applyProtection="0"/>
    <xf numFmtId="0" fontId="48" fillId="36" borderId="15" applyNumberFormat="0" applyAlignment="0" applyProtection="0"/>
    <xf numFmtId="0" fontId="49" fillId="52" borderId="9" applyNumberFormat="0" applyAlignment="0" applyProtection="0"/>
    <xf numFmtId="0" fontId="28" fillId="13" borderId="10" applyNumberFormat="0" applyAlignment="0" applyProtection="0"/>
    <xf numFmtId="0" fontId="49" fillId="52" borderId="9" applyNumberFormat="0" applyAlignment="0" applyProtection="0"/>
    <xf numFmtId="0" fontId="4" fillId="0" borderId="0" applyNumberFormat="0" applyFill="0" applyBorder="0" applyAlignment="0" applyProtection="0"/>
    <xf numFmtId="0" fontId="0" fillId="53" borderId="17" applyNumberFormat="0" applyFont="0" applyAlignment="0" applyProtection="0"/>
    <xf numFmtId="0" fontId="0" fillId="54" borderId="18" applyNumberFormat="0" applyFont="0" applyAlignment="0" applyProtection="0"/>
    <xf numFmtId="0" fontId="33" fillId="53" borderId="17" applyNumberFormat="0" applyFont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Fill="1" applyAlignment="1">
      <alignment vertical="center" readingOrder="1"/>
    </xf>
    <xf numFmtId="0" fontId="1" fillId="0" borderId="0" xfId="0" applyFont="1" applyFill="1" applyAlignment="1">
      <alignment horizontal="center" vertical="center" readingOrder="1"/>
    </xf>
    <xf numFmtId="0" fontId="5" fillId="0" borderId="19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readingOrder="1"/>
    </xf>
    <xf numFmtId="0" fontId="5" fillId="0" borderId="19" xfId="0" applyFont="1" applyFill="1" applyBorder="1" applyAlignment="1">
      <alignment horizontal="center" vertical="center" wrapText="1" readingOrder="1"/>
    </xf>
    <xf numFmtId="0" fontId="8" fillId="0" borderId="0" xfId="0" applyFont="1" applyFill="1" applyAlignment="1">
      <alignment vertical="center" readingOrder="1"/>
    </xf>
    <xf numFmtId="0" fontId="0" fillId="0" borderId="19" xfId="0" applyFont="1" applyFill="1" applyBorder="1" applyAlignment="1">
      <alignment horizontal="center" vertical="center" wrapText="1" readingOrder="1"/>
    </xf>
    <xf numFmtId="0" fontId="6" fillId="0" borderId="19" xfId="92" applyFont="1" applyFill="1" applyBorder="1" applyAlignment="1">
      <alignment horizontal="center" vertical="center" wrapText="1" readingOrder="1"/>
      <protection/>
    </xf>
    <xf numFmtId="0" fontId="1" fillId="0" borderId="0" xfId="0" applyFont="1" applyFill="1" applyAlignment="1">
      <alignment horizontal="left" vertical="center" readingOrder="1"/>
    </xf>
    <xf numFmtId="0" fontId="5" fillId="0" borderId="19" xfId="0" applyNumberFormat="1" applyFont="1" applyFill="1" applyBorder="1" applyAlignment="1">
      <alignment horizontal="center" vertical="center" wrapText="1" readingOrder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50" fillId="0" borderId="19" xfId="0" applyFont="1" applyFill="1" applyBorder="1" applyAlignment="1">
      <alignment horizontal="center" vertical="center" wrapText="1" readingOrder="1"/>
    </xf>
    <xf numFmtId="0" fontId="50" fillId="0" borderId="19" xfId="0" applyNumberFormat="1" applyFont="1" applyFill="1" applyBorder="1" applyAlignment="1">
      <alignment horizontal="center" vertical="center" wrapText="1" readingOrder="1"/>
    </xf>
    <xf numFmtId="0" fontId="50" fillId="0" borderId="19" xfId="0" applyFont="1" applyFill="1" applyBorder="1" applyAlignment="1">
      <alignment horizontal="center" vertical="center" wrapText="1"/>
    </xf>
    <xf numFmtId="0" fontId="51" fillId="0" borderId="19" xfId="0" applyFont="1" applyFill="1" applyBorder="1" applyAlignment="1">
      <alignment horizontal="left" vertical="center" wrapText="1"/>
    </xf>
    <xf numFmtId="0" fontId="51" fillId="0" borderId="19" xfId="0" applyFont="1" applyFill="1" applyBorder="1" applyAlignment="1">
      <alignment horizontal="center" vertical="center" wrapText="1"/>
    </xf>
    <xf numFmtId="0" fontId="51" fillId="0" borderId="19" xfId="92" applyFont="1" applyFill="1" applyBorder="1" applyAlignment="1">
      <alignment horizontal="center" vertical="center" wrapText="1" readingOrder="1"/>
      <protection/>
    </xf>
    <xf numFmtId="0" fontId="51" fillId="55" borderId="19" xfId="0" applyFont="1" applyFill="1" applyBorder="1" applyAlignment="1">
      <alignment horizontal="left" vertical="center" wrapText="1"/>
    </xf>
    <xf numFmtId="0" fontId="51" fillId="0" borderId="19" xfId="0" applyFont="1" applyFill="1" applyBorder="1" applyAlignment="1">
      <alignment horizontal="center" vertical="center" wrapText="1" readingOrder="1"/>
    </xf>
    <xf numFmtId="0" fontId="51" fillId="0" borderId="21" xfId="0" applyFont="1" applyFill="1" applyBorder="1" applyAlignment="1">
      <alignment horizontal="left" vertical="center" wrapText="1"/>
    </xf>
    <xf numFmtId="0" fontId="51" fillId="0" borderId="21" xfId="0" applyFont="1" applyFill="1" applyBorder="1" applyAlignment="1">
      <alignment horizontal="center" vertical="center" wrapText="1"/>
    </xf>
    <xf numFmtId="0" fontId="51" fillId="0" borderId="21" xfId="92" applyFont="1" applyFill="1" applyBorder="1" applyAlignment="1">
      <alignment horizontal="center" vertical="center" wrapText="1" readingOrder="1"/>
      <protection/>
    </xf>
    <xf numFmtId="0" fontId="52" fillId="0" borderId="21" xfId="0" applyFont="1" applyFill="1" applyBorder="1" applyAlignment="1">
      <alignment horizontal="center" vertical="center" wrapText="1"/>
    </xf>
    <xf numFmtId="0" fontId="53" fillId="0" borderId="21" xfId="0" applyFont="1" applyFill="1" applyBorder="1" applyAlignment="1">
      <alignment vertical="center" wrapText="1"/>
    </xf>
    <xf numFmtId="0" fontId="51" fillId="55" borderId="19" xfId="0" applyFont="1" applyFill="1" applyBorder="1" applyAlignment="1">
      <alignment horizontal="center" vertical="center" wrapText="1"/>
    </xf>
    <xf numFmtId="0" fontId="51" fillId="55" borderId="19" xfId="0" applyFont="1" applyFill="1" applyBorder="1" applyAlignment="1">
      <alignment horizontal="center" vertical="center" wrapText="1" readingOrder="1"/>
    </xf>
    <xf numFmtId="0" fontId="52" fillId="0" borderId="19" xfId="0" applyFont="1" applyFill="1" applyBorder="1" applyAlignment="1">
      <alignment horizontal="center" vertical="center" wrapText="1"/>
    </xf>
    <xf numFmtId="0" fontId="53" fillId="0" borderId="19" xfId="0" applyFont="1" applyFill="1" applyBorder="1" applyAlignment="1">
      <alignment horizontal="center" vertical="center" wrapText="1"/>
    </xf>
    <xf numFmtId="0" fontId="51" fillId="0" borderId="22" xfId="0" applyFont="1" applyFill="1" applyBorder="1" applyAlignment="1">
      <alignment horizontal="center" vertical="center" readingOrder="1"/>
    </xf>
    <xf numFmtId="0" fontId="51" fillId="0" borderId="22" xfId="0" applyFont="1" applyFill="1" applyBorder="1" applyAlignment="1">
      <alignment vertical="center" readingOrder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 readingOrder="1"/>
    </xf>
    <xf numFmtId="0" fontId="0" fillId="0" borderId="21" xfId="0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 readingOrder="1"/>
    </xf>
    <xf numFmtId="0" fontId="5" fillId="0" borderId="24" xfId="0" applyFont="1" applyFill="1" applyBorder="1" applyAlignment="1">
      <alignment horizontal="center" vertical="center" wrapText="1" readingOrder="1"/>
    </xf>
    <xf numFmtId="0" fontId="5" fillId="0" borderId="23" xfId="0" applyFont="1" applyFill="1" applyBorder="1" applyAlignment="1">
      <alignment horizontal="center" vertical="center" wrapText="1" readingOrder="1"/>
    </xf>
    <xf numFmtId="0" fontId="11" fillId="0" borderId="25" xfId="0" applyFont="1" applyFill="1" applyBorder="1" applyAlignment="1">
      <alignment horizontal="center" vertical="center" readingOrder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 readingOrder="1"/>
    </xf>
    <xf numFmtId="0" fontId="5" fillId="0" borderId="27" xfId="0" applyFont="1" applyFill="1" applyBorder="1" applyAlignment="1">
      <alignment horizontal="center" vertical="center" wrapText="1" readingOrder="1"/>
    </xf>
    <xf numFmtId="0" fontId="5" fillId="0" borderId="20" xfId="0" applyFont="1" applyFill="1" applyBorder="1" applyAlignment="1">
      <alignment horizontal="center" vertical="center" wrapText="1" readingOrder="1"/>
    </xf>
    <xf numFmtId="0" fontId="5" fillId="0" borderId="28" xfId="0" applyFont="1" applyFill="1" applyBorder="1" applyAlignment="1">
      <alignment horizontal="center" vertical="center" wrapText="1" readingOrder="1"/>
    </xf>
    <xf numFmtId="0" fontId="5" fillId="0" borderId="29" xfId="0" applyFont="1" applyFill="1" applyBorder="1" applyAlignment="1">
      <alignment horizontal="center" vertical="center" wrapText="1" readingOrder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 readingOrder="1"/>
    </xf>
    <xf numFmtId="0" fontId="0" fillId="0" borderId="24" xfId="0" applyFont="1" applyFill="1" applyBorder="1" applyAlignment="1">
      <alignment horizontal="center" vertical="center" wrapText="1" readingOrder="1"/>
    </xf>
    <xf numFmtId="0" fontId="0" fillId="0" borderId="19" xfId="0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50" fillId="0" borderId="21" xfId="0" applyFont="1" applyFill="1" applyBorder="1" applyAlignment="1">
      <alignment horizontal="center" vertical="center" wrapText="1" readingOrder="1"/>
    </xf>
    <xf numFmtId="0" fontId="50" fillId="0" borderId="23" xfId="0" applyFont="1" applyFill="1" applyBorder="1" applyAlignment="1">
      <alignment horizontal="center" vertical="center" wrapText="1" readingOrder="1"/>
    </xf>
    <xf numFmtId="0" fontId="53" fillId="0" borderId="21" xfId="0" applyFont="1" applyFill="1" applyBorder="1" applyAlignment="1">
      <alignment horizontal="center" vertical="center" wrapText="1"/>
    </xf>
    <xf numFmtId="0" fontId="53" fillId="0" borderId="23" xfId="0" applyFont="1" applyFill="1" applyBorder="1" applyAlignment="1">
      <alignment horizontal="center" vertical="center" wrapText="1"/>
    </xf>
    <xf numFmtId="0" fontId="54" fillId="0" borderId="25" xfId="0" applyFont="1" applyFill="1" applyBorder="1" applyAlignment="1">
      <alignment horizontal="center" vertical="center" readingOrder="1"/>
    </xf>
    <xf numFmtId="0" fontId="55" fillId="0" borderId="25" xfId="0" applyFont="1" applyFill="1" applyBorder="1" applyAlignment="1">
      <alignment horizontal="center" vertical="center" readingOrder="1"/>
    </xf>
    <xf numFmtId="0" fontId="51" fillId="0" borderId="21" xfId="0" applyFont="1" applyFill="1" applyBorder="1" applyAlignment="1">
      <alignment horizontal="center" vertical="center" wrapText="1" readingOrder="1"/>
    </xf>
    <xf numFmtId="0" fontId="51" fillId="0" borderId="24" xfId="0" applyFont="1" applyFill="1" applyBorder="1" applyAlignment="1">
      <alignment horizontal="center" vertical="center" wrapText="1" readingOrder="1"/>
    </xf>
    <xf numFmtId="0" fontId="51" fillId="0" borderId="23" xfId="0" applyFont="1" applyFill="1" applyBorder="1" applyAlignment="1">
      <alignment horizontal="center" vertical="center" wrapText="1" readingOrder="1"/>
    </xf>
    <xf numFmtId="0" fontId="51" fillId="0" borderId="21" xfId="0" applyFont="1" applyFill="1" applyBorder="1" applyAlignment="1">
      <alignment horizontal="center" vertical="center" wrapText="1"/>
    </xf>
    <xf numFmtId="0" fontId="51" fillId="0" borderId="24" xfId="0" applyFont="1" applyFill="1" applyBorder="1" applyAlignment="1">
      <alignment horizontal="center" vertical="center" wrapText="1"/>
    </xf>
    <xf numFmtId="0" fontId="51" fillId="0" borderId="23" xfId="0" applyFont="1" applyFill="1" applyBorder="1" applyAlignment="1">
      <alignment horizontal="center" vertical="center" wrapText="1"/>
    </xf>
    <xf numFmtId="0" fontId="51" fillId="55" borderId="21" xfId="0" applyFont="1" applyFill="1" applyBorder="1" applyAlignment="1">
      <alignment horizontal="center" vertical="center" wrapText="1" readingOrder="1"/>
    </xf>
    <xf numFmtId="0" fontId="51" fillId="55" borderId="24" xfId="0" applyFont="1" applyFill="1" applyBorder="1" applyAlignment="1">
      <alignment horizontal="center" vertical="center" wrapText="1" readingOrder="1"/>
    </xf>
    <xf numFmtId="0" fontId="53" fillId="0" borderId="24" xfId="0" applyFont="1" applyFill="1" applyBorder="1" applyAlignment="1">
      <alignment horizontal="center" vertical="center" wrapText="1"/>
    </xf>
    <xf numFmtId="0" fontId="53" fillId="0" borderId="19" xfId="0" applyFont="1" applyFill="1" applyBorder="1" applyAlignment="1">
      <alignment horizontal="center" vertical="center" wrapText="1"/>
    </xf>
    <xf numFmtId="0" fontId="52" fillId="0" borderId="21" xfId="0" applyFont="1" applyFill="1" applyBorder="1" applyAlignment="1">
      <alignment horizontal="center" vertical="center" wrapText="1"/>
    </xf>
    <xf numFmtId="0" fontId="52" fillId="0" borderId="24" xfId="0" applyFont="1" applyFill="1" applyBorder="1" applyAlignment="1">
      <alignment horizontal="center" vertical="center" wrapText="1"/>
    </xf>
    <xf numFmtId="0" fontId="52" fillId="0" borderId="23" xfId="0" applyFont="1" applyFill="1" applyBorder="1" applyAlignment="1">
      <alignment horizontal="center" vertical="center" wrapText="1"/>
    </xf>
    <xf numFmtId="0" fontId="50" fillId="0" borderId="26" xfId="0" applyFont="1" applyFill="1" applyBorder="1" applyAlignment="1">
      <alignment horizontal="center" vertical="center" wrapText="1" readingOrder="1"/>
    </xf>
    <xf numFmtId="0" fontId="50" fillId="0" borderId="20" xfId="0" applyFont="1" applyFill="1" applyBorder="1" applyAlignment="1">
      <alignment horizontal="center" vertical="center" wrapText="1" readingOrder="1"/>
    </xf>
    <xf numFmtId="0" fontId="51" fillId="0" borderId="19" xfId="0" applyFont="1" applyFill="1" applyBorder="1" applyAlignment="1">
      <alignment horizontal="center" vertical="center" wrapText="1" readingOrder="1"/>
    </xf>
    <xf numFmtId="0" fontId="50" fillId="0" borderId="27" xfId="0" applyFont="1" applyFill="1" applyBorder="1" applyAlignment="1">
      <alignment horizontal="center" vertical="center" wrapText="1" readingOrder="1"/>
    </xf>
    <xf numFmtId="0" fontId="52" fillId="0" borderId="19" xfId="0" applyFont="1" applyFill="1" applyBorder="1" applyAlignment="1">
      <alignment horizontal="center" vertical="center" wrapText="1"/>
    </xf>
    <xf numFmtId="0" fontId="50" fillId="0" borderId="28" xfId="0" applyFont="1" applyFill="1" applyBorder="1" applyAlignment="1">
      <alignment horizontal="center" vertical="center" wrapText="1" readingOrder="1"/>
    </xf>
    <xf numFmtId="0" fontId="50" fillId="0" borderId="29" xfId="0" applyFont="1" applyFill="1" applyBorder="1" applyAlignment="1">
      <alignment horizontal="center" vertical="center" wrapText="1" readingOrder="1"/>
    </xf>
    <xf numFmtId="0" fontId="50" fillId="0" borderId="21" xfId="0" applyFont="1" applyFill="1" applyBorder="1" applyAlignment="1">
      <alignment horizontal="center" vertical="center" wrapText="1"/>
    </xf>
    <xf numFmtId="0" fontId="50" fillId="0" borderId="23" xfId="0" applyFont="1" applyFill="1" applyBorder="1" applyAlignment="1">
      <alignment horizontal="center" vertical="center" wrapText="1"/>
    </xf>
    <xf numFmtId="0" fontId="50" fillId="0" borderId="22" xfId="0" applyFont="1" applyFill="1" applyBorder="1" applyAlignment="1">
      <alignment horizontal="center" vertical="center" wrapText="1" readingOrder="1"/>
    </xf>
    <xf numFmtId="0" fontId="50" fillId="0" borderId="25" xfId="0" applyFont="1" applyFill="1" applyBorder="1" applyAlignment="1">
      <alignment horizontal="center" vertical="center" wrapText="1" readingOrder="1"/>
    </xf>
  </cellXfs>
  <cellStyles count="136">
    <cellStyle name="Normal" xfId="0"/>
    <cellStyle name="20% - 强调文字颜色 1" xfId="15"/>
    <cellStyle name="20% - 强调文字颜色 1 2" xfId="16"/>
    <cellStyle name="20% - 强调文字颜色 1 2 2" xfId="17"/>
    <cellStyle name="20% - 强调文字颜色 2" xfId="18"/>
    <cellStyle name="20% - 强调文字颜色 2 2" xfId="19"/>
    <cellStyle name="20% - 强调文字颜色 2 2 2" xfId="20"/>
    <cellStyle name="20% - 强调文字颜色 3" xfId="21"/>
    <cellStyle name="20% - 强调文字颜色 3 2" xfId="22"/>
    <cellStyle name="20% - 强调文字颜色 3 2 2" xfId="23"/>
    <cellStyle name="20% - 强调文字颜色 4" xfId="24"/>
    <cellStyle name="20% - 强调文字颜色 4 2" xfId="25"/>
    <cellStyle name="20% - 强调文字颜色 4 2 2" xfId="26"/>
    <cellStyle name="20% - 强调文字颜色 5" xfId="27"/>
    <cellStyle name="20% - 强调文字颜色 5 2" xfId="28"/>
    <cellStyle name="20% - 强调文字颜色 5 2 2" xfId="29"/>
    <cellStyle name="20% - 强调文字颜色 6" xfId="30"/>
    <cellStyle name="20% - 强调文字颜色 6 2" xfId="31"/>
    <cellStyle name="20% - 强调文字颜色 6 2 2" xfId="32"/>
    <cellStyle name="40% - 强调文字颜色 1" xfId="33"/>
    <cellStyle name="40% - 强调文字颜色 1 2" xfId="34"/>
    <cellStyle name="40% - 强调文字颜色 1 2 2" xfId="35"/>
    <cellStyle name="40% - 强调文字颜色 2" xfId="36"/>
    <cellStyle name="40% - 强调文字颜色 2 2" xfId="37"/>
    <cellStyle name="40% - 强调文字颜色 2 2 2" xfId="38"/>
    <cellStyle name="40% - 强调文字颜色 3" xfId="39"/>
    <cellStyle name="40% - 强调文字颜色 3 2" xfId="40"/>
    <cellStyle name="40% - 强调文字颜色 3 2 2" xfId="41"/>
    <cellStyle name="40% - 强调文字颜色 4" xfId="42"/>
    <cellStyle name="40% - 强调文字颜色 4 2" xfId="43"/>
    <cellStyle name="40% - 强调文字颜色 4 2 2" xfId="44"/>
    <cellStyle name="40% - 强调文字颜色 5" xfId="45"/>
    <cellStyle name="40% - 强调文字颜色 5 2" xfId="46"/>
    <cellStyle name="40% - 强调文字颜色 5 2 2" xfId="47"/>
    <cellStyle name="40% - 强调文字颜色 6" xfId="48"/>
    <cellStyle name="40% - 强调文字颜色 6 2" xfId="49"/>
    <cellStyle name="40% - 强调文字颜色 6 2 2" xfId="50"/>
    <cellStyle name="60% - 强调文字颜色 1" xfId="51"/>
    <cellStyle name="60% - 强调文字颜色 1 2" xfId="52"/>
    <cellStyle name="60% - 强调文字颜色 1 2 2" xfId="53"/>
    <cellStyle name="60% - 强调文字颜色 2" xfId="54"/>
    <cellStyle name="60% - 强调文字颜色 2 2" xfId="55"/>
    <cellStyle name="60% - 强调文字颜色 2 2 2" xfId="56"/>
    <cellStyle name="60% - 强调文字颜色 3" xfId="57"/>
    <cellStyle name="60% - 强调文字颜色 3 2" xfId="58"/>
    <cellStyle name="60% - 强调文字颜色 3 2 2" xfId="59"/>
    <cellStyle name="60% - 强调文字颜色 4" xfId="60"/>
    <cellStyle name="60% - 强调文字颜色 4 2" xfId="61"/>
    <cellStyle name="60% - 强调文字颜色 4 2 2" xfId="62"/>
    <cellStyle name="60% - 强调文字颜色 5" xfId="63"/>
    <cellStyle name="60% - 强调文字颜色 5 2" xfId="64"/>
    <cellStyle name="60% - 强调文字颜色 5 2 2" xfId="65"/>
    <cellStyle name="60% - 强调文字颜色 6" xfId="66"/>
    <cellStyle name="60% - 强调文字颜色 6 2" xfId="67"/>
    <cellStyle name="60% - 强调文字颜色 6 2 2" xfId="68"/>
    <cellStyle name="Percent" xfId="69"/>
    <cellStyle name="标题" xfId="70"/>
    <cellStyle name="标题 1" xfId="71"/>
    <cellStyle name="标题 1 2" xfId="72"/>
    <cellStyle name="标题 1 2 2" xfId="73"/>
    <cellStyle name="标题 2" xfId="74"/>
    <cellStyle name="标题 2 2" xfId="75"/>
    <cellStyle name="标题 2 2 2" xfId="76"/>
    <cellStyle name="标题 3" xfId="77"/>
    <cellStyle name="标题 3 2" xfId="78"/>
    <cellStyle name="标题 3 2 2" xfId="79"/>
    <cellStyle name="标题 4" xfId="80"/>
    <cellStyle name="标题 4 2" xfId="81"/>
    <cellStyle name="标题 4 2 2" xfId="82"/>
    <cellStyle name="标题 5" xfId="83"/>
    <cellStyle name="标题 5 2" xfId="84"/>
    <cellStyle name="差" xfId="85"/>
    <cellStyle name="差 2" xfId="86"/>
    <cellStyle name="差 2 2" xfId="87"/>
    <cellStyle name="常规 2" xfId="88"/>
    <cellStyle name="常规 2 2" xfId="89"/>
    <cellStyle name="常规 2 3" xfId="90"/>
    <cellStyle name="常规 3" xfId="91"/>
    <cellStyle name="常规_Sheet6" xfId="92"/>
    <cellStyle name="Hyperlink" xfId="93"/>
    <cellStyle name="好" xfId="94"/>
    <cellStyle name="好 2" xfId="95"/>
    <cellStyle name="好 2 2" xfId="96"/>
    <cellStyle name="汇总" xfId="97"/>
    <cellStyle name="汇总 2" xfId="98"/>
    <cellStyle name="汇总 2 2" xfId="99"/>
    <cellStyle name="Currency" xfId="100"/>
    <cellStyle name="Currency [0]" xfId="101"/>
    <cellStyle name="计算" xfId="102"/>
    <cellStyle name="计算 2" xfId="103"/>
    <cellStyle name="计算 2 2" xfId="104"/>
    <cellStyle name="检查单元格" xfId="105"/>
    <cellStyle name="检查单元格 2" xfId="106"/>
    <cellStyle name="检查单元格 2 2" xfId="107"/>
    <cellStyle name="解释性文本" xfId="108"/>
    <cellStyle name="解释性文本 2" xfId="109"/>
    <cellStyle name="解释性文本 2 2" xfId="110"/>
    <cellStyle name="警告文本" xfId="111"/>
    <cellStyle name="警告文本 2" xfId="112"/>
    <cellStyle name="警告文本 2 2" xfId="113"/>
    <cellStyle name="链接单元格" xfId="114"/>
    <cellStyle name="链接单元格 2" xfId="115"/>
    <cellStyle name="链接单元格 2 2" xfId="116"/>
    <cellStyle name="Comma" xfId="117"/>
    <cellStyle name="Comma [0]" xfId="118"/>
    <cellStyle name="强调文字颜色 1" xfId="119"/>
    <cellStyle name="强调文字颜色 1 2" xfId="120"/>
    <cellStyle name="强调文字颜色 1 2 2" xfId="121"/>
    <cellStyle name="强调文字颜色 2" xfId="122"/>
    <cellStyle name="强调文字颜色 2 2" xfId="123"/>
    <cellStyle name="强调文字颜色 2 2 2" xfId="124"/>
    <cellStyle name="强调文字颜色 3" xfId="125"/>
    <cellStyle name="强调文字颜色 3 2" xfId="126"/>
    <cellStyle name="强调文字颜色 3 2 2" xfId="127"/>
    <cellStyle name="强调文字颜色 4" xfId="128"/>
    <cellStyle name="强调文字颜色 4 2" xfId="129"/>
    <cellStyle name="强调文字颜色 4 2 2" xfId="130"/>
    <cellStyle name="强调文字颜色 5" xfId="131"/>
    <cellStyle name="强调文字颜色 5 2" xfId="132"/>
    <cellStyle name="强调文字颜色 5 2 2" xfId="133"/>
    <cellStyle name="强调文字颜色 6" xfId="134"/>
    <cellStyle name="强调文字颜色 6 2" xfId="135"/>
    <cellStyle name="强调文字颜色 6 2 2" xfId="136"/>
    <cellStyle name="适中" xfId="137"/>
    <cellStyle name="适中 2" xfId="138"/>
    <cellStyle name="适中 2 2" xfId="139"/>
    <cellStyle name="输出" xfId="140"/>
    <cellStyle name="输出 2" xfId="141"/>
    <cellStyle name="输出 2 2" xfId="142"/>
    <cellStyle name="输入" xfId="143"/>
    <cellStyle name="输入 2" xfId="144"/>
    <cellStyle name="输入 2 2" xfId="145"/>
    <cellStyle name="Followed Hyperlink" xfId="146"/>
    <cellStyle name="注释" xfId="147"/>
    <cellStyle name="注释 2" xfId="148"/>
    <cellStyle name="注释 2 2" xfId="14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tabSelected="1" zoomScale="70" zoomScaleNormal="70" zoomScaleSheetLayoutView="75" zoomScalePageLayoutView="0" workbookViewId="0" topLeftCell="A1">
      <selection activeCell="D24" sqref="D24"/>
    </sheetView>
  </sheetViews>
  <sheetFormatPr defaultColWidth="4.375" defaultRowHeight="14.25"/>
  <cols>
    <col min="1" max="1" width="6.375" style="1" bestFit="1" customWidth="1"/>
    <col min="2" max="2" width="22.75390625" style="1" customWidth="1"/>
    <col min="3" max="3" width="6.375" style="6" bestFit="1" customWidth="1"/>
    <col min="4" max="4" width="25.50390625" style="9" bestFit="1" customWidth="1"/>
    <col min="5" max="5" width="6.75390625" style="1" bestFit="1" customWidth="1"/>
    <col min="6" max="6" width="10.625" style="1" bestFit="1" customWidth="1"/>
    <col min="7" max="7" width="6.375" style="2" bestFit="1" customWidth="1"/>
    <col min="8" max="8" width="5.25390625" style="2" bestFit="1" customWidth="1"/>
    <col min="9" max="9" width="4.25390625" style="2" bestFit="1" customWidth="1"/>
    <col min="10" max="10" width="8.50390625" style="2" bestFit="1" customWidth="1"/>
    <col min="11" max="11" width="12.25390625" style="1" bestFit="1" customWidth="1"/>
    <col min="12" max="16384" width="4.375" style="1" customWidth="1"/>
  </cols>
  <sheetData>
    <row r="1" spans="1:11" ht="66" customHeight="1">
      <c r="A1" s="52" t="s">
        <v>133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ht="26.25" customHeight="1">
      <c r="A2" s="38" t="s">
        <v>32</v>
      </c>
      <c r="B2" s="53" t="s">
        <v>33</v>
      </c>
      <c r="C2" s="53" t="s">
        <v>0</v>
      </c>
      <c r="D2" s="53" t="s">
        <v>49</v>
      </c>
      <c r="E2" s="53" t="s">
        <v>1</v>
      </c>
      <c r="F2" s="49" t="s">
        <v>50</v>
      </c>
      <c r="G2" s="56" t="s">
        <v>66</v>
      </c>
      <c r="H2" s="57"/>
      <c r="I2" s="58"/>
      <c r="J2" s="59" t="s">
        <v>65</v>
      </c>
      <c r="K2" s="49" t="s">
        <v>64</v>
      </c>
    </row>
    <row r="3" spans="1:11" ht="15" customHeight="1">
      <c r="A3" s="39"/>
      <c r="B3" s="54"/>
      <c r="C3" s="54"/>
      <c r="D3" s="54"/>
      <c r="E3" s="54"/>
      <c r="F3" s="51"/>
      <c r="G3" s="5" t="s">
        <v>2</v>
      </c>
      <c r="H3" s="10" t="s">
        <v>35</v>
      </c>
      <c r="I3" s="10" t="s">
        <v>36</v>
      </c>
      <c r="J3" s="60"/>
      <c r="K3" s="51"/>
    </row>
    <row r="4" spans="1:11" ht="18" customHeight="1">
      <c r="A4" s="61">
        <v>1</v>
      </c>
      <c r="B4" s="38" t="s">
        <v>22</v>
      </c>
      <c r="C4" s="3">
        <v>1</v>
      </c>
      <c r="D4" s="12" t="s">
        <v>45</v>
      </c>
      <c r="E4" s="13">
        <v>4</v>
      </c>
      <c r="F4" s="41">
        <f>SUM(G4:G7)</f>
        <v>262</v>
      </c>
      <c r="G4" s="8">
        <f>H4+I4</f>
        <v>123</v>
      </c>
      <c r="H4" s="11">
        <v>70</v>
      </c>
      <c r="I4" s="11">
        <v>53</v>
      </c>
      <c r="J4" s="48" t="s">
        <v>54</v>
      </c>
      <c r="K4" s="49">
        <v>84762813</v>
      </c>
    </row>
    <row r="5" spans="1:11" ht="18" customHeight="1">
      <c r="A5" s="62"/>
      <c r="B5" s="40"/>
      <c r="C5" s="3">
        <v>2</v>
      </c>
      <c r="D5" s="12" t="s">
        <v>3</v>
      </c>
      <c r="E5" s="13">
        <v>4</v>
      </c>
      <c r="F5" s="42"/>
      <c r="G5" s="8">
        <f aca="true" t="shared" si="0" ref="G5:G53">H5+I5</f>
        <v>53</v>
      </c>
      <c r="H5" s="11">
        <v>29</v>
      </c>
      <c r="I5" s="11">
        <v>24</v>
      </c>
      <c r="J5" s="45"/>
      <c r="K5" s="50"/>
    </row>
    <row r="6" spans="1:11" ht="18" customHeight="1">
      <c r="A6" s="62"/>
      <c r="B6" s="40"/>
      <c r="C6" s="3">
        <v>3</v>
      </c>
      <c r="D6" s="12" t="s">
        <v>4</v>
      </c>
      <c r="E6" s="13">
        <v>4</v>
      </c>
      <c r="F6" s="42"/>
      <c r="G6" s="8">
        <f>H6+I6</f>
        <v>50</v>
      </c>
      <c r="H6" s="11">
        <v>31</v>
      </c>
      <c r="I6" s="11">
        <v>19</v>
      </c>
      <c r="J6" s="45"/>
      <c r="K6" s="50"/>
    </row>
    <row r="7" spans="1:11" ht="18" customHeight="1">
      <c r="A7" s="62"/>
      <c r="B7" s="40"/>
      <c r="C7" s="3">
        <v>4</v>
      </c>
      <c r="D7" s="12" t="s">
        <v>118</v>
      </c>
      <c r="E7" s="13">
        <v>4</v>
      </c>
      <c r="F7" s="42"/>
      <c r="G7" s="8">
        <f>H7+I7</f>
        <v>36</v>
      </c>
      <c r="H7" s="11">
        <v>21</v>
      </c>
      <c r="I7" s="11">
        <v>15</v>
      </c>
      <c r="J7" s="45"/>
      <c r="K7" s="50"/>
    </row>
    <row r="8" spans="1:11" s="6" customFormat="1" ht="18" customHeight="1">
      <c r="A8" s="61">
        <v>2</v>
      </c>
      <c r="B8" s="38" t="s">
        <v>23</v>
      </c>
      <c r="C8" s="3">
        <v>5</v>
      </c>
      <c r="D8" s="15" t="s">
        <v>38</v>
      </c>
      <c r="E8" s="11">
        <v>4</v>
      </c>
      <c r="F8" s="44">
        <f>SUM(G8:G13)</f>
        <v>257</v>
      </c>
      <c r="G8" s="8">
        <f t="shared" si="0"/>
        <v>38</v>
      </c>
      <c r="H8" s="11">
        <v>17</v>
      </c>
      <c r="I8" s="11">
        <v>21</v>
      </c>
      <c r="J8" s="48" t="s">
        <v>54</v>
      </c>
      <c r="K8" s="49">
        <v>84763080</v>
      </c>
    </row>
    <row r="9" spans="1:11" ht="18" customHeight="1">
      <c r="A9" s="62"/>
      <c r="B9" s="40"/>
      <c r="C9" s="3">
        <v>6</v>
      </c>
      <c r="D9" s="15" t="s">
        <v>5</v>
      </c>
      <c r="E9" s="13">
        <v>4</v>
      </c>
      <c r="F9" s="45"/>
      <c r="G9" s="8">
        <f t="shared" si="0"/>
        <v>44</v>
      </c>
      <c r="H9" s="11">
        <v>23</v>
      </c>
      <c r="I9" s="11">
        <v>21</v>
      </c>
      <c r="J9" s="45"/>
      <c r="K9" s="50"/>
    </row>
    <row r="10" spans="1:11" ht="18" customHeight="1">
      <c r="A10" s="62"/>
      <c r="B10" s="40"/>
      <c r="C10" s="3">
        <v>7</v>
      </c>
      <c r="D10" s="15" t="s">
        <v>39</v>
      </c>
      <c r="E10" s="13">
        <v>4</v>
      </c>
      <c r="F10" s="45"/>
      <c r="G10" s="8">
        <f t="shared" si="0"/>
        <v>25</v>
      </c>
      <c r="H10" s="11">
        <v>18</v>
      </c>
      <c r="I10" s="11">
        <v>7</v>
      </c>
      <c r="J10" s="45"/>
      <c r="K10" s="50"/>
    </row>
    <row r="11" spans="1:11" ht="18" customHeight="1">
      <c r="A11" s="62"/>
      <c r="B11" s="40"/>
      <c r="C11" s="3">
        <v>8</v>
      </c>
      <c r="D11" s="15" t="s">
        <v>6</v>
      </c>
      <c r="E11" s="13">
        <v>4</v>
      </c>
      <c r="F11" s="45"/>
      <c r="G11" s="8">
        <f t="shared" si="0"/>
        <v>54</v>
      </c>
      <c r="H11" s="11">
        <v>22</v>
      </c>
      <c r="I11" s="11">
        <v>32</v>
      </c>
      <c r="J11" s="45"/>
      <c r="K11" s="50"/>
    </row>
    <row r="12" spans="1:11" ht="18" customHeight="1">
      <c r="A12" s="62"/>
      <c r="B12" s="40"/>
      <c r="C12" s="3">
        <v>9</v>
      </c>
      <c r="D12" s="14" t="s">
        <v>119</v>
      </c>
      <c r="E12" s="13">
        <v>4</v>
      </c>
      <c r="F12" s="45"/>
      <c r="G12" s="8">
        <f t="shared" si="0"/>
        <v>38</v>
      </c>
      <c r="H12" s="11">
        <v>24</v>
      </c>
      <c r="I12" s="11">
        <v>14</v>
      </c>
      <c r="J12" s="45"/>
      <c r="K12" s="50"/>
    </row>
    <row r="13" spans="1:11" ht="18" customHeight="1">
      <c r="A13" s="63"/>
      <c r="B13" s="39"/>
      <c r="C13" s="3">
        <v>10</v>
      </c>
      <c r="D13" s="15" t="s">
        <v>46</v>
      </c>
      <c r="E13" s="13">
        <v>4</v>
      </c>
      <c r="F13" s="46"/>
      <c r="G13" s="8">
        <f t="shared" si="0"/>
        <v>58</v>
      </c>
      <c r="H13" s="11">
        <v>58</v>
      </c>
      <c r="I13" s="7">
        <v>0</v>
      </c>
      <c r="J13" s="46"/>
      <c r="K13" s="51"/>
    </row>
    <row r="14" spans="1:11" ht="18" customHeight="1">
      <c r="A14" s="61">
        <v>3</v>
      </c>
      <c r="B14" s="38" t="s">
        <v>24</v>
      </c>
      <c r="C14" s="3">
        <v>11</v>
      </c>
      <c r="D14" s="15" t="s">
        <v>37</v>
      </c>
      <c r="E14" s="13">
        <v>4</v>
      </c>
      <c r="F14" s="41">
        <f>SUM(G14:G15)</f>
        <v>113</v>
      </c>
      <c r="G14" s="8">
        <f t="shared" si="0"/>
        <v>58</v>
      </c>
      <c r="H14" s="11">
        <v>17</v>
      </c>
      <c r="I14" s="11">
        <v>41</v>
      </c>
      <c r="J14" s="55" t="s">
        <v>117</v>
      </c>
      <c r="K14" s="49">
        <v>84763506</v>
      </c>
    </row>
    <row r="15" spans="1:11" ht="18" customHeight="1">
      <c r="A15" s="63"/>
      <c r="B15" s="39"/>
      <c r="C15" s="3">
        <v>12</v>
      </c>
      <c r="D15" s="15" t="s">
        <v>7</v>
      </c>
      <c r="E15" s="13">
        <v>4</v>
      </c>
      <c r="F15" s="43"/>
      <c r="G15" s="8">
        <f t="shared" si="0"/>
        <v>55</v>
      </c>
      <c r="H15" s="11">
        <v>15</v>
      </c>
      <c r="I15" s="11">
        <v>40</v>
      </c>
      <c r="J15" s="46"/>
      <c r="K15" s="51"/>
    </row>
    <row r="16" spans="1:11" ht="18" customHeight="1">
      <c r="A16" s="61">
        <v>4</v>
      </c>
      <c r="B16" s="38" t="s">
        <v>25</v>
      </c>
      <c r="C16" s="3">
        <v>13</v>
      </c>
      <c r="D16" s="15" t="s">
        <v>42</v>
      </c>
      <c r="E16" s="13">
        <v>4</v>
      </c>
      <c r="F16" s="41">
        <f>SUM(G16:G19)</f>
        <v>338</v>
      </c>
      <c r="G16" s="8">
        <f t="shared" si="0"/>
        <v>132</v>
      </c>
      <c r="H16" s="11">
        <v>124</v>
      </c>
      <c r="I16" s="11">
        <v>8</v>
      </c>
      <c r="J16" s="48" t="s">
        <v>55</v>
      </c>
      <c r="K16" s="49">
        <v>84762615</v>
      </c>
    </row>
    <row r="17" spans="1:11" ht="18" customHeight="1">
      <c r="A17" s="62"/>
      <c r="B17" s="40"/>
      <c r="C17" s="3">
        <v>14</v>
      </c>
      <c r="D17" s="14" t="s">
        <v>124</v>
      </c>
      <c r="E17" s="13">
        <v>4</v>
      </c>
      <c r="F17" s="42"/>
      <c r="G17" s="8">
        <f t="shared" si="0"/>
        <v>96</v>
      </c>
      <c r="H17" s="11">
        <v>85</v>
      </c>
      <c r="I17" s="11">
        <v>11</v>
      </c>
      <c r="J17" s="45"/>
      <c r="K17" s="50"/>
    </row>
    <row r="18" spans="1:11" ht="18" customHeight="1">
      <c r="A18" s="62"/>
      <c r="B18" s="40"/>
      <c r="C18" s="3">
        <v>15</v>
      </c>
      <c r="D18" s="14" t="s">
        <v>151</v>
      </c>
      <c r="E18" s="13">
        <v>4</v>
      </c>
      <c r="F18" s="42"/>
      <c r="G18" s="8">
        <f t="shared" si="0"/>
        <v>52</v>
      </c>
      <c r="H18" s="11">
        <v>37</v>
      </c>
      <c r="I18" s="11">
        <v>15</v>
      </c>
      <c r="J18" s="45"/>
      <c r="K18" s="50"/>
    </row>
    <row r="19" spans="1:11" ht="18" customHeight="1">
      <c r="A19" s="63"/>
      <c r="B19" s="39"/>
      <c r="C19" s="3">
        <v>16</v>
      </c>
      <c r="D19" s="15" t="s">
        <v>43</v>
      </c>
      <c r="E19" s="13">
        <v>4</v>
      </c>
      <c r="F19" s="43"/>
      <c r="G19" s="8">
        <f t="shared" si="0"/>
        <v>58</v>
      </c>
      <c r="H19" s="11">
        <v>41</v>
      </c>
      <c r="I19" s="11">
        <v>17</v>
      </c>
      <c r="J19" s="46"/>
      <c r="K19" s="51"/>
    </row>
    <row r="20" spans="1:11" ht="18" customHeight="1">
      <c r="A20" s="61">
        <v>5</v>
      </c>
      <c r="B20" s="38" t="s">
        <v>26</v>
      </c>
      <c r="C20" s="3">
        <v>17</v>
      </c>
      <c r="D20" s="15" t="s">
        <v>47</v>
      </c>
      <c r="E20" s="13">
        <v>4</v>
      </c>
      <c r="F20" s="41">
        <f>SUM(G20:G25)</f>
        <v>451</v>
      </c>
      <c r="G20" s="8">
        <f t="shared" si="0"/>
        <v>89</v>
      </c>
      <c r="H20" s="11">
        <v>72</v>
      </c>
      <c r="I20" s="11">
        <v>17</v>
      </c>
      <c r="J20" s="55" t="s">
        <v>116</v>
      </c>
      <c r="K20" s="49">
        <v>84762825</v>
      </c>
    </row>
    <row r="21" spans="1:11" ht="18" customHeight="1">
      <c r="A21" s="62"/>
      <c r="B21" s="40"/>
      <c r="C21" s="3">
        <v>18</v>
      </c>
      <c r="D21" s="15" t="s">
        <v>8</v>
      </c>
      <c r="E21" s="13">
        <v>4</v>
      </c>
      <c r="F21" s="42"/>
      <c r="G21" s="8">
        <f t="shared" si="0"/>
        <v>159</v>
      </c>
      <c r="H21" s="11">
        <v>132</v>
      </c>
      <c r="I21" s="11">
        <v>27</v>
      </c>
      <c r="J21" s="45"/>
      <c r="K21" s="50"/>
    </row>
    <row r="22" spans="1:11" ht="18" customHeight="1">
      <c r="A22" s="62"/>
      <c r="B22" s="40"/>
      <c r="C22" s="3">
        <v>19</v>
      </c>
      <c r="D22" s="14" t="s">
        <v>126</v>
      </c>
      <c r="E22" s="13">
        <v>4</v>
      </c>
      <c r="F22" s="42"/>
      <c r="G22" s="8">
        <f t="shared" si="0"/>
        <v>59</v>
      </c>
      <c r="H22" s="11">
        <v>44</v>
      </c>
      <c r="I22" s="11">
        <v>15</v>
      </c>
      <c r="J22" s="45"/>
      <c r="K22" s="50"/>
    </row>
    <row r="23" spans="1:11" ht="18" customHeight="1">
      <c r="A23" s="62"/>
      <c r="B23" s="40"/>
      <c r="C23" s="3">
        <v>20</v>
      </c>
      <c r="D23" s="15" t="s">
        <v>9</v>
      </c>
      <c r="E23" s="13">
        <v>4</v>
      </c>
      <c r="F23" s="42"/>
      <c r="G23" s="8">
        <f t="shared" si="0"/>
        <v>61</v>
      </c>
      <c r="H23" s="11">
        <v>22</v>
      </c>
      <c r="I23" s="11">
        <v>39</v>
      </c>
      <c r="J23" s="45"/>
      <c r="K23" s="50"/>
    </row>
    <row r="24" spans="1:11" ht="18" customHeight="1">
      <c r="A24" s="62"/>
      <c r="B24" s="40"/>
      <c r="C24" s="3">
        <v>21</v>
      </c>
      <c r="D24" s="14" t="s">
        <v>152</v>
      </c>
      <c r="E24" s="13">
        <v>4</v>
      </c>
      <c r="F24" s="42"/>
      <c r="G24" s="8">
        <f>H24+I24</f>
        <v>28</v>
      </c>
      <c r="H24" s="11">
        <v>12</v>
      </c>
      <c r="I24" s="11">
        <v>16</v>
      </c>
      <c r="J24" s="45"/>
      <c r="K24" s="50"/>
    </row>
    <row r="25" spans="1:11" ht="18" customHeight="1">
      <c r="A25" s="63"/>
      <c r="B25" s="39"/>
      <c r="C25" s="3">
        <v>22</v>
      </c>
      <c r="D25" s="18" t="s">
        <v>132</v>
      </c>
      <c r="E25" s="13">
        <v>4</v>
      </c>
      <c r="F25" s="43"/>
      <c r="G25" s="8">
        <f t="shared" si="0"/>
        <v>55</v>
      </c>
      <c r="H25" s="11">
        <v>35</v>
      </c>
      <c r="I25" s="11">
        <v>20</v>
      </c>
      <c r="J25" s="46"/>
      <c r="K25" s="51"/>
    </row>
    <row r="26" spans="1:11" ht="18" customHeight="1">
      <c r="A26" s="61">
        <v>6</v>
      </c>
      <c r="B26" s="38" t="s">
        <v>27</v>
      </c>
      <c r="C26" s="3">
        <v>23</v>
      </c>
      <c r="D26" s="15" t="s">
        <v>10</v>
      </c>
      <c r="E26" s="13">
        <v>4</v>
      </c>
      <c r="F26" s="41">
        <f>SUM(G26:G28)</f>
        <v>203</v>
      </c>
      <c r="G26" s="8">
        <f t="shared" si="0"/>
        <v>52</v>
      </c>
      <c r="H26" s="11">
        <v>52</v>
      </c>
      <c r="I26" s="7">
        <v>0</v>
      </c>
      <c r="J26" s="64" t="s">
        <v>56</v>
      </c>
      <c r="K26" s="49">
        <v>84762831</v>
      </c>
    </row>
    <row r="27" spans="1:11" ht="18" customHeight="1">
      <c r="A27" s="62"/>
      <c r="B27" s="40"/>
      <c r="C27" s="3">
        <v>24</v>
      </c>
      <c r="D27" s="15" t="s">
        <v>11</v>
      </c>
      <c r="E27" s="13">
        <v>4</v>
      </c>
      <c r="F27" s="42"/>
      <c r="G27" s="8">
        <f t="shared" si="0"/>
        <v>58</v>
      </c>
      <c r="H27" s="11">
        <v>58</v>
      </c>
      <c r="I27" s="7">
        <v>0</v>
      </c>
      <c r="J27" s="65"/>
      <c r="K27" s="50"/>
    </row>
    <row r="28" spans="1:11" ht="17.25" customHeight="1">
      <c r="A28" s="62"/>
      <c r="B28" s="40"/>
      <c r="C28" s="3">
        <v>25</v>
      </c>
      <c r="D28" s="15" t="s">
        <v>12</v>
      </c>
      <c r="E28" s="13">
        <v>4</v>
      </c>
      <c r="F28" s="42"/>
      <c r="G28" s="8">
        <f t="shared" si="0"/>
        <v>93</v>
      </c>
      <c r="H28" s="11">
        <v>75</v>
      </c>
      <c r="I28" s="11">
        <v>18</v>
      </c>
      <c r="J28" s="65"/>
      <c r="K28" s="50"/>
    </row>
    <row r="29" spans="1:11" ht="18" customHeight="1">
      <c r="A29" s="61">
        <v>7</v>
      </c>
      <c r="B29" s="38" t="s">
        <v>28</v>
      </c>
      <c r="C29" s="3">
        <v>26</v>
      </c>
      <c r="D29" s="15" t="s">
        <v>21</v>
      </c>
      <c r="E29" s="13">
        <v>4</v>
      </c>
      <c r="F29" s="41">
        <f>SUM(G29:G32)</f>
        <v>291</v>
      </c>
      <c r="G29" s="8">
        <f t="shared" si="0"/>
        <v>89</v>
      </c>
      <c r="H29" s="11">
        <v>52</v>
      </c>
      <c r="I29" s="11">
        <v>37</v>
      </c>
      <c r="J29" s="48" t="s">
        <v>57</v>
      </c>
      <c r="K29" s="49">
        <v>84762819</v>
      </c>
    </row>
    <row r="30" spans="1:11" ht="18" customHeight="1">
      <c r="A30" s="62"/>
      <c r="B30" s="40"/>
      <c r="C30" s="3">
        <v>27</v>
      </c>
      <c r="D30" s="15" t="s">
        <v>13</v>
      </c>
      <c r="E30" s="13">
        <v>4</v>
      </c>
      <c r="F30" s="42"/>
      <c r="G30" s="8">
        <f t="shared" si="0"/>
        <v>51</v>
      </c>
      <c r="H30" s="11">
        <v>27</v>
      </c>
      <c r="I30" s="11">
        <v>24</v>
      </c>
      <c r="J30" s="45"/>
      <c r="K30" s="50"/>
    </row>
    <row r="31" spans="1:11" ht="18" customHeight="1">
      <c r="A31" s="62"/>
      <c r="B31" s="40"/>
      <c r="C31" s="3">
        <v>28</v>
      </c>
      <c r="D31" s="15" t="s">
        <v>14</v>
      </c>
      <c r="E31" s="13">
        <v>4</v>
      </c>
      <c r="F31" s="42"/>
      <c r="G31" s="8">
        <f t="shared" si="0"/>
        <v>98</v>
      </c>
      <c r="H31" s="11">
        <v>82</v>
      </c>
      <c r="I31" s="11">
        <v>16</v>
      </c>
      <c r="J31" s="45"/>
      <c r="K31" s="50"/>
    </row>
    <row r="32" spans="1:11" ht="18" customHeight="1">
      <c r="A32" s="63"/>
      <c r="B32" s="39"/>
      <c r="C32" s="3">
        <v>29</v>
      </c>
      <c r="D32" s="15" t="s">
        <v>44</v>
      </c>
      <c r="E32" s="13">
        <v>4</v>
      </c>
      <c r="F32" s="43"/>
      <c r="G32" s="8">
        <f t="shared" si="0"/>
        <v>53</v>
      </c>
      <c r="H32" s="11">
        <v>29</v>
      </c>
      <c r="I32" s="11">
        <v>24</v>
      </c>
      <c r="J32" s="46"/>
      <c r="K32" s="51"/>
    </row>
    <row r="33" spans="1:11" ht="18" customHeight="1">
      <c r="A33" s="61">
        <v>8</v>
      </c>
      <c r="B33" s="38" t="s">
        <v>29</v>
      </c>
      <c r="C33" s="3">
        <v>30</v>
      </c>
      <c r="D33" s="15" t="s">
        <v>15</v>
      </c>
      <c r="E33" s="13">
        <v>4</v>
      </c>
      <c r="F33" s="41">
        <f>SUM(G33:G37)</f>
        <v>283</v>
      </c>
      <c r="G33" s="8">
        <f t="shared" si="0"/>
        <v>60</v>
      </c>
      <c r="H33" s="11">
        <v>21</v>
      </c>
      <c r="I33" s="11">
        <v>39</v>
      </c>
      <c r="J33" s="48" t="s">
        <v>58</v>
      </c>
      <c r="K33" s="49">
        <v>84762583</v>
      </c>
    </row>
    <row r="34" spans="1:11" ht="18" customHeight="1">
      <c r="A34" s="62"/>
      <c r="B34" s="40"/>
      <c r="C34" s="3">
        <v>31</v>
      </c>
      <c r="D34" s="15" t="s">
        <v>16</v>
      </c>
      <c r="E34" s="13">
        <v>4</v>
      </c>
      <c r="F34" s="42"/>
      <c r="G34" s="8">
        <f t="shared" si="0"/>
        <v>105</v>
      </c>
      <c r="H34" s="11">
        <v>23</v>
      </c>
      <c r="I34" s="11">
        <v>82</v>
      </c>
      <c r="J34" s="45"/>
      <c r="K34" s="50"/>
    </row>
    <row r="35" spans="1:11" ht="18" customHeight="1">
      <c r="A35" s="62"/>
      <c r="B35" s="40"/>
      <c r="C35" s="3">
        <v>32</v>
      </c>
      <c r="D35" s="14" t="s">
        <v>125</v>
      </c>
      <c r="E35" s="13">
        <v>4</v>
      </c>
      <c r="F35" s="42"/>
      <c r="G35" s="8">
        <f t="shared" si="0"/>
        <v>29</v>
      </c>
      <c r="H35" s="11">
        <v>12</v>
      </c>
      <c r="I35" s="11">
        <v>17</v>
      </c>
      <c r="J35" s="45"/>
      <c r="K35" s="50"/>
    </row>
    <row r="36" spans="1:11" ht="18" customHeight="1">
      <c r="A36" s="62"/>
      <c r="B36" s="40"/>
      <c r="C36" s="3">
        <v>33</v>
      </c>
      <c r="D36" s="18" t="s">
        <v>131</v>
      </c>
      <c r="E36" s="13">
        <v>4</v>
      </c>
      <c r="F36" s="42"/>
      <c r="G36" s="8">
        <f>H36+I36</f>
        <v>32</v>
      </c>
      <c r="H36" s="11">
        <v>8</v>
      </c>
      <c r="I36" s="11">
        <v>24</v>
      </c>
      <c r="J36" s="45"/>
      <c r="K36" s="50"/>
    </row>
    <row r="37" spans="1:11" s="4" customFormat="1" ht="18" customHeight="1">
      <c r="A37" s="63"/>
      <c r="B37" s="39"/>
      <c r="C37" s="3">
        <v>34</v>
      </c>
      <c r="D37" s="15" t="s">
        <v>17</v>
      </c>
      <c r="E37" s="13">
        <v>4</v>
      </c>
      <c r="F37" s="43"/>
      <c r="G37" s="8">
        <f t="shared" si="0"/>
        <v>57</v>
      </c>
      <c r="H37" s="11">
        <v>16</v>
      </c>
      <c r="I37" s="11">
        <v>41</v>
      </c>
      <c r="J37" s="46"/>
      <c r="K37" s="51"/>
    </row>
    <row r="38" spans="1:11" ht="18" customHeight="1">
      <c r="A38" s="61">
        <v>9</v>
      </c>
      <c r="B38" s="38" t="s">
        <v>30</v>
      </c>
      <c r="C38" s="3">
        <v>35</v>
      </c>
      <c r="D38" s="15" t="s">
        <v>18</v>
      </c>
      <c r="E38" s="13">
        <v>4</v>
      </c>
      <c r="F38" s="41">
        <f>SUM(G38:G39)</f>
        <v>106</v>
      </c>
      <c r="G38" s="8">
        <f t="shared" si="0"/>
        <v>54</v>
      </c>
      <c r="H38" s="11">
        <v>39</v>
      </c>
      <c r="I38" s="11">
        <v>15</v>
      </c>
      <c r="J38" s="48" t="s">
        <v>59</v>
      </c>
      <c r="K38" s="49">
        <v>84763503</v>
      </c>
    </row>
    <row r="39" spans="1:11" ht="18" customHeight="1">
      <c r="A39" s="63"/>
      <c r="B39" s="39"/>
      <c r="C39" s="3">
        <v>36</v>
      </c>
      <c r="D39" s="15" t="s">
        <v>19</v>
      </c>
      <c r="E39" s="13">
        <v>4</v>
      </c>
      <c r="F39" s="43"/>
      <c r="G39" s="8">
        <f t="shared" si="0"/>
        <v>52</v>
      </c>
      <c r="H39" s="11">
        <v>40</v>
      </c>
      <c r="I39" s="11">
        <v>12</v>
      </c>
      <c r="J39" s="46"/>
      <c r="K39" s="51"/>
    </row>
    <row r="40" spans="1:11" ht="18" customHeight="1">
      <c r="A40" s="61">
        <v>10</v>
      </c>
      <c r="B40" s="38" t="s">
        <v>31</v>
      </c>
      <c r="C40" s="3">
        <v>37</v>
      </c>
      <c r="D40" s="14" t="s">
        <v>120</v>
      </c>
      <c r="E40" s="13">
        <v>4</v>
      </c>
      <c r="F40" s="41">
        <f>SUM(G40:G41)</f>
        <v>222</v>
      </c>
      <c r="G40" s="8">
        <f t="shared" si="0"/>
        <v>110</v>
      </c>
      <c r="H40" s="11">
        <v>27</v>
      </c>
      <c r="I40" s="11">
        <v>83</v>
      </c>
      <c r="J40" s="48" t="s">
        <v>60</v>
      </c>
      <c r="K40" s="49">
        <v>84763515</v>
      </c>
    </row>
    <row r="41" spans="1:11" ht="18" customHeight="1">
      <c r="A41" s="62"/>
      <c r="B41" s="40"/>
      <c r="C41" s="3">
        <v>38</v>
      </c>
      <c r="D41" s="14" t="s">
        <v>121</v>
      </c>
      <c r="E41" s="13">
        <v>4</v>
      </c>
      <c r="F41" s="42"/>
      <c r="G41" s="8">
        <f t="shared" si="0"/>
        <v>112</v>
      </c>
      <c r="H41" s="11">
        <v>22</v>
      </c>
      <c r="I41" s="11">
        <v>90</v>
      </c>
      <c r="J41" s="45"/>
      <c r="K41" s="50"/>
    </row>
    <row r="42" spans="1:11" ht="18" customHeight="1">
      <c r="A42" s="61">
        <v>11</v>
      </c>
      <c r="B42" s="38" t="s">
        <v>127</v>
      </c>
      <c r="C42" s="3">
        <v>39</v>
      </c>
      <c r="D42" s="15" t="s">
        <v>48</v>
      </c>
      <c r="E42" s="13">
        <v>4</v>
      </c>
      <c r="F42" s="41">
        <f>SUM(G42:G44)</f>
        <v>148</v>
      </c>
      <c r="G42" s="8">
        <f t="shared" si="0"/>
        <v>28</v>
      </c>
      <c r="H42" s="11">
        <v>5</v>
      </c>
      <c r="I42" s="11">
        <v>23</v>
      </c>
      <c r="J42" s="48" t="s">
        <v>61</v>
      </c>
      <c r="K42" s="49">
        <v>84763502</v>
      </c>
    </row>
    <row r="43" spans="1:11" ht="18" customHeight="1">
      <c r="A43" s="62"/>
      <c r="B43" s="40"/>
      <c r="C43" s="3">
        <v>40</v>
      </c>
      <c r="D43" s="14" t="s">
        <v>122</v>
      </c>
      <c r="E43" s="13">
        <v>4</v>
      </c>
      <c r="F43" s="42"/>
      <c r="G43" s="8">
        <f t="shared" si="0"/>
        <v>62</v>
      </c>
      <c r="H43" s="11">
        <v>25</v>
      </c>
      <c r="I43" s="11">
        <v>37</v>
      </c>
      <c r="J43" s="45"/>
      <c r="K43" s="50"/>
    </row>
    <row r="44" spans="1:11" ht="18" customHeight="1">
      <c r="A44" s="63"/>
      <c r="B44" s="39"/>
      <c r="C44" s="3">
        <v>41</v>
      </c>
      <c r="D44" s="12" t="s">
        <v>20</v>
      </c>
      <c r="E44" s="13">
        <v>4</v>
      </c>
      <c r="F44" s="43"/>
      <c r="G44" s="8">
        <f t="shared" si="0"/>
        <v>58</v>
      </c>
      <c r="H44" s="11">
        <v>11</v>
      </c>
      <c r="I44" s="11">
        <v>47</v>
      </c>
      <c r="J44" s="46"/>
      <c r="K44" s="51"/>
    </row>
    <row r="45" spans="1:11" ht="18" customHeight="1">
      <c r="A45" s="61">
        <v>12</v>
      </c>
      <c r="B45" s="38" t="s">
        <v>40</v>
      </c>
      <c r="C45" s="3">
        <v>42</v>
      </c>
      <c r="D45" s="14" t="s">
        <v>123</v>
      </c>
      <c r="E45" s="16">
        <v>4</v>
      </c>
      <c r="F45" s="41">
        <f>SUM(G45:G46)</f>
        <v>116</v>
      </c>
      <c r="G45" s="8">
        <f t="shared" si="0"/>
        <v>57</v>
      </c>
      <c r="H45" s="11">
        <v>15</v>
      </c>
      <c r="I45" s="11">
        <v>42</v>
      </c>
      <c r="J45" s="48" t="s">
        <v>62</v>
      </c>
      <c r="K45" s="49">
        <v>84763837</v>
      </c>
    </row>
    <row r="46" spans="1:11" ht="18" customHeight="1">
      <c r="A46" s="63"/>
      <c r="B46" s="39"/>
      <c r="C46" s="3">
        <v>43</v>
      </c>
      <c r="D46" s="17" t="s">
        <v>41</v>
      </c>
      <c r="E46" s="16">
        <v>4</v>
      </c>
      <c r="F46" s="43"/>
      <c r="G46" s="8">
        <f t="shared" si="0"/>
        <v>59</v>
      </c>
      <c r="H46" s="11">
        <v>18</v>
      </c>
      <c r="I46" s="11">
        <v>41</v>
      </c>
      <c r="J46" s="46"/>
      <c r="K46" s="51"/>
    </row>
    <row r="47" spans="1:11" ht="18" customHeight="1">
      <c r="A47" s="61">
        <v>13</v>
      </c>
      <c r="B47" s="38" t="s">
        <v>51</v>
      </c>
      <c r="C47" s="3">
        <v>44</v>
      </c>
      <c r="D47" s="17" t="s">
        <v>52</v>
      </c>
      <c r="E47" s="13">
        <v>4</v>
      </c>
      <c r="F47" s="41">
        <f>SUM(G47:G48)</f>
        <v>65</v>
      </c>
      <c r="G47" s="8">
        <f t="shared" si="0"/>
        <v>29</v>
      </c>
      <c r="H47" s="11">
        <v>6</v>
      </c>
      <c r="I47" s="11">
        <v>23</v>
      </c>
      <c r="J47" s="66" t="s">
        <v>63</v>
      </c>
      <c r="K47" s="47">
        <v>84763516</v>
      </c>
    </row>
    <row r="48" spans="1:11" ht="18" customHeight="1">
      <c r="A48" s="63"/>
      <c r="B48" s="39"/>
      <c r="C48" s="3">
        <v>45</v>
      </c>
      <c r="D48" s="17" t="s">
        <v>53</v>
      </c>
      <c r="E48" s="13">
        <v>4</v>
      </c>
      <c r="F48" s="43"/>
      <c r="G48" s="8">
        <f t="shared" si="0"/>
        <v>36</v>
      </c>
      <c r="H48" s="11">
        <v>27</v>
      </c>
      <c r="I48" s="11">
        <v>9</v>
      </c>
      <c r="J48" s="67"/>
      <c r="K48" s="47"/>
    </row>
    <row r="49" spans="1:11" ht="18" customHeight="1">
      <c r="A49" s="61">
        <v>14</v>
      </c>
      <c r="B49" s="68" t="s">
        <v>115</v>
      </c>
      <c r="C49" s="3">
        <v>46</v>
      </c>
      <c r="D49" s="17" t="s">
        <v>42</v>
      </c>
      <c r="E49" s="13">
        <v>2</v>
      </c>
      <c r="F49" s="41">
        <f>G49+G50+G51+G52+G53</f>
        <v>300</v>
      </c>
      <c r="G49" s="8">
        <f t="shared" si="0"/>
        <v>90</v>
      </c>
      <c r="H49" s="11">
        <v>73</v>
      </c>
      <c r="I49" s="11">
        <v>17</v>
      </c>
      <c r="J49" s="71" t="s">
        <v>130</v>
      </c>
      <c r="K49" s="47">
        <v>39104018</v>
      </c>
    </row>
    <row r="50" spans="1:11" ht="18" customHeight="1">
      <c r="A50" s="62"/>
      <c r="B50" s="69"/>
      <c r="C50" s="3">
        <v>47</v>
      </c>
      <c r="D50" s="17" t="s">
        <v>128</v>
      </c>
      <c r="E50" s="13">
        <v>2</v>
      </c>
      <c r="F50" s="42"/>
      <c r="G50" s="8">
        <f t="shared" si="0"/>
        <v>60</v>
      </c>
      <c r="H50" s="11">
        <v>41</v>
      </c>
      <c r="I50" s="11">
        <v>19</v>
      </c>
      <c r="J50" s="67"/>
      <c r="K50" s="47"/>
    </row>
    <row r="51" spans="1:11" ht="18" customHeight="1">
      <c r="A51" s="62"/>
      <c r="B51" s="69"/>
      <c r="C51" s="3">
        <v>48</v>
      </c>
      <c r="D51" s="17" t="s">
        <v>129</v>
      </c>
      <c r="E51" s="13">
        <v>2</v>
      </c>
      <c r="F51" s="42"/>
      <c r="G51" s="8">
        <f t="shared" si="0"/>
        <v>30</v>
      </c>
      <c r="H51" s="11">
        <v>15</v>
      </c>
      <c r="I51" s="11">
        <v>15</v>
      </c>
      <c r="J51" s="67"/>
      <c r="K51" s="47"/>
    </row>
    <row r="52" spans="1:11" ht="18" customHeight="1">
      <c r="A52" s="62"/>
      <c r="B52" s="69"/>
      <c r="C52" s="3">
        <v>49</v>
      </c>
      <c r="D52" s="17" t="s">
        <v>52</v>
      </c>
      <c r="E52" s="13">
        <v>2</v>
      </c>
      <c r="F52" s="42"/>
      <c r="G52" s="8">
        <f t="shared" si="0"/>
        <v>60</v>
      </c>
      <c r="H52" s="11">
        <v>10</v>
      </c>
      <c r="I52" s="11">
        <v>50</v>
      </c>
      <c r="J52" s="67"/>
      <c r="K52" s="47"/>
    </row>
    <row r="53" spans="1:11" ht="18" customHeight="1">
      <c r="A53" s="63"/>
      <c r="B53" s="70"/>
      <c r="C53" s="3">
        <v>50</v>
      </c>
      <c r="D53" s="17" t="s">
        <v>53</v>
      </c>
      <c r="E53" s="13">
        <v>2</v>
      </c>
      <c r="F53" s="43"/>
      <c r="G53" s="8">
        <f t="shared" si="0"/>
        <v>60</v>
      </c>
      <c r="H53" s="11">
        <v>27</v>
      </c>
      <c r="I53" s="11">
        <v>33</v>
      </c>
      <c r="J53" s="67"/>
      <c r="K53" s="47"/>
    </row>
    <row r="54" spans="1:11" ht="18" customHeight="1">
      <c r="A54" s="56" t="s">
        <v>34</v>
      </c>
      <c r="B54" s="57"/>
      <c r="C54" s="57"/>
      <c r="D54" s="57"/>
      <c r="E54" s="58"/>
      <c r="F54" s="47">
        <f>SUM(G4:G54)</f>
        <v>3155</v>
      </c>
      <c r="G54" s="47"/>
      <c r="H54" s="47"/>
      <c r="I54" s="47"/>
      <c r="J54" s="5" t="s">
        <v>67</v>
      </c>
      <c r="K54" s="5">
        <v>84762679</v>
      </c>
    </row>
  </sheetData>
  <sheetProtection/>
  <mergeCells count="82">
    <mergeCell ref="A20:A25"/>
    <mergeCell ref="A26:A28"/>
    <mergeCell ref="A29:A32"/>
    <mergeCell ref="A4:A7"/>
    <mergeCell ref="A47:A48"/>
    <mergeCell ref="A8:A13"/>
    <mergeCell ref="A14:A15"/>
    <mergeCell ref="A16:A19"/>
    <mergeCell ref="A40:A41"/>
    <mergeCell ref="A45:A46"/>
    <mergeCell ref="B45:B46"/>
    <mergeCell ref="A54:E54"/>
    <mergeCell ref="F47:F48"/>
    <mergeCell ref="J47:J48"/>
    <mergeCell ref="K47:K48"/>
    <mergeCell ref="F54:I54"/>
    <mergeCell ref="A49:A53"/>
    <mergeCell ref="B49:B53"/>
    <mergeCell ref="F49:F53"/>
    <mergeCell ref="J49:J53"/>
    <mergeCell ref="J26:J28"/>
    <mergeCell ref="J40:J41"/>
    <mergeCell ref="K26:K28"/>
    <mergeCell ref="J29:J32"/>
    <mergeCell ref="K29:K32"/>
    <mergeCell ref="J33:J37"/>
    <mergeCell ref="K33:K37"/>
    <mergeCell ref="J38:J39"/>
    <mergeCell ref="K38:K39"/>
    <mergeCell ref="K40:K41"/>
    <mergeCell ref="F33:F37"/>
    <mergeCell ref="F38:F39"/>
    <mergeCell ref="F40:F41"/>
    <mergeCell ref="B33:B37"/>
    <mergeCell ref="B26:B28"/>
    <mergeCell ref="A42:A44"/>
    <mergeCell ref="A33:A37"/>
    <mergeCell ref="B42:B44"/>
    <mergeCell ref="B38:B39"/>
    <mergeCell ref="A38:A39"/>
    <mergeCell ref="F16:F19"/>
    <mergeCell ref="F20:F25"/>
    <mergeCell ref="B8:B13"/>
    <mergeCell ref="B14:B15"/>
    <mergeCell ref="B16:B19"/>
    <mergeCell ref="F29:F32"/>
    <mergeCell ref="J8:J13"/>
    <mergeCell ref="K8:K13"/>
    <mergeCell ref="J14:J15"/>
    <mergeCell ref="K14:K15"/>
    <mergeCell ref="G2:I2"/>
    <mergeCell ref="A2:A3"/>
    <mergeCell ref="B2:B3"/>
    <mergeCell ref="C2:C3"/>
    <mergeCell ref="D2:D3"/>
    <mergeCell ref="J2:J3"/>
    <mergeCell ref="A1:K1"/>
    <mergeCell ref="E2:E3"/>
    <mergeCell ref="F2:F3"/>
    <mergeCell ref="J16:J19"/>
    <mergeCell ref="K16:K19"/>
    <mergeCell ref="J20:J25"/>
    <mergeCell ref="K20:K25"/>
    <mergeCell ref="K2:K3"/>
    <mergeCell ref="J4:J7"/>
    <mergeCell ref="K4:K7"/>
    <mergeCell ref="K49:K53"/>
    <mergeCell ref="J42:J44"/>
    <mergeCell ref="K42:K44"/>
    <mergeCell ref="J45:J46"/>
    <mergeCell ref="K45:K46"/>
    <mergeCell ref="F45:F46"/>
    <mergeCell ref="B47:B48"/>
    <mergeCell ref="B40:B41"/>
    <mergeCell ref="B29:B32"/>
    <mergeCell ref="B20:B25"/>
    <mergeCell ref="B4:B7"/>
    <mergeCell ref="F26:F28"/>
    <mergeCell ref="F14:F15"/>
    <mergeCell ref="F8:F13"/>
    <mergeCell ref="F4:F7"/>
    <mergeCell ref="F42:F44"/>
  </mergeCells>
  <printOptions horizontalCentered="1"/>
  <pageMargins left="0.5905511811023623" right="0.3937007874015748" top="0.5905511811023623" bottom="0.5905511811023623" header="0.3937007874015748" footer="0"/>
  <pageSetup fitToHeight="1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6"/>
  <sheetViews>
    <sheetView zoomScale="85" zoomScaleNormal="85" zoomScalePageLayoutView="0" workbookViewId="0" topLeftCell="A1">
      <selection activeCell="B4" sqref="B4:B12"/>
    </sheetView>
  </sheetViews>
  <sheetFormatPr defaultColWidth="9.00390625" defaultRowHeight="14.25"/>
  <cols>
    <col min="1" max="1" width="4.375" style="0" customWidth="1"/>
    <col min="2" max="2" width="16.75390625" style="0" bestFit="1" customWidth="1"/>
    <col min="3" max="3" width="4.75390625" style="0" bestFit="1" customWidth="1"/>
    <col min="4" max="4" width="19.75390625" style="0" customWidth="1"/>
    <col min="5" max="5" width="4.875" style="0" bestFit="1" customWidth="1"/>
    <col min="6" max="6" width="8.00390625" style="0" bestFit="1" customWidth="1"/>
    <col min="7" max="7" width="4.75390625" style="0" bestFit="1" customWidth="1"/>
    <col min="8" max="8" width="4.75390625" style="0" customWidth="1"/>
    <col min="9" max="9" width="3.875" style="0" bestFit="1" customWidth="1"/>
    <col min="10" max="10" width="10.00390625" style="0" customWidth="1"/>
    <col min="11" max="11" width="8.00390625" style="0" bestFit="1" customWidth="1"/>
  </cols>
  <sheetData>
    <row r="1" spans="1:11" ht="48" customHeight="1">
      <c r="A1" s="76" t="s">
        <v>134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1" ht="14.25">
      <c r="A2" s="74" t="s">
        <v>32</v>
      </c>
      <c r="B2" s="98" t="s">
        <v>68</v>
      </c>
      <c r="C2" s="98" t="s">
        <v>32</v>
      </c>
      <c r="D2" s="98" t="s">
        <v>69</v>
      </c>
      <c r="E2" s="98" t="s">
        <v>70</v>
      </c>
      <c r="F2" s="100" t="s">
        <v>71</v>
      </c>
      <c r="G2" s="91" t="s">
        <v>72</v>
      </c>
      <c r="H2" s="94"/>
      <c r="I2" s="92"/>
      <c r="J2" s="96" t="s">
        <v>73</v>
      </c>
      <c r="K2" s="72" t="s">
        <v>74</v>
      </c>
    </row>
    <row r="3" spans="1:11" ht="14.25">
      <c r="A3" s="75"/>
      <c r="B3" s="99"/>
      <c r="C3" s="99"/>
      <c r="D3" s="99"/>
      <c r="E3" s="99"/>
      <c r="F3" s="101"/>
      <c r="G3" s="19" t="s">
        <v>75</v>
      </c>
      <c r="H3" s="20" t="s">
        <v>76</v>
      </c>
      <c r="I3" s="20" t="s">
        <v>77</v>
      </c>
      <c r="J3" s="97"/>
      <c r="K3" s="73"/>
    </row>
    <row r="4" spans="1:11" ht="14.25">
      <c r="A4" s="88">
        <v>1</v>
      </c>
      <c r="B4" s="74" t="s">
        <v>22</v>
      </c>
      <c r="C4" s="21">
        <v>1</v>
      </c>
      <c r="D4" s="22" t="s">
        <v>78</v>
      </c>
      <c r="E4" s="23">
        <v>3</v>
      </c>
      <c r="F4" s="81">
        <v>89</v>
      </c>
      <c r="G4" s="24">
        <v>42</v>
      </c>
      <c r="H4" s="23">
        <v>25</v>
      </c>
      <c r="I4" s="23">
        <v>17</v>
      </c>
      <c r="J4" s="81" t="s">
        <v>79</v>
      </c>
      <c r="K4" s="78">
        <v>84763170</v>
      </c>
    </row>
    <row r="5" spans="1:11" ht="14.25">
      <c r="A5" s="89"/>
      <c r="B5" s="86"/>
      <c r="C5" s="21">
        <v>2</v>
      </c>
      <c r="D5" s="22" t="s">
        <v>80</v>
      </c>
      <c r="E5" s="23">
        <v>3</v>
      </c>
      <c r="F5" s="82"/>
      <c r="G5" s="24">
        <v>4</v>
      </c>
      <c r="H5" s="23">
        <v>3</v>
      </c>
      <c r="I5" s="23">
        <v>1</v>
      </c>
      <c r="J5" s="82"/>
      <c r="K5" s="79"/>
    </row>
    <row r="6" spans="1:11" ht="14.25">
      <c r="A6" s="89"/>
      <c r="B6" s="86"/>
      <c r="C6" s="21">
        <v>3</v>
      </c>
      <c r="D6" s="22" t="s">
        <v>81</v>
      </c>
      <c r="E6" s="23">
        <v>3</v>
      </c>
      <c r="F6" s="82"/>
      <c r="G6" s="24">
        <v>3</v>
      </c>
      <c r="H6" s="23">
        <v>0</v>
      </c>
      <c r="I6" s="23">
        <v>3</v>
      </c>
      <c r="J6" s="82"/>
      <c r="K6" s="79"/>
    </row>
    <row r="7" spans="1:11" ht="14.25">
      <c r="A7" s="89"/>
      <c r="B7" s="86"/>
      <c r="C7" s="21">
        <v>4</v>
      </c>
      <c r="D7" s="22" t="s">
        <v>82</v>
      </c>
      <c r="E7" s="23">
        <v>3</v>
      </c>
      <c r="F7" s="82"/>
      <c r="G7" s="24">
        <v>5</v>
      </c>
      <c r="H7" s="23">
        <v>3</v>
      </c>
      <c r="I7" s="23">
        <v>2</v>
      </c>
      <c r="J7" s="82"/>
      <c r="K7" s="79"/>
    </row>
    <row r="8" spans="1:11" ht="14.25">
      <c r="A8" s="89"/>
      <c r="B8" s="86"/>
      <c r="C8" s="21">
        <v>5</v>
      </c>
      <c r="D8" s="22" t="s">
        <v>135</v>
      </c>
      <c r="E8" s="23">
        <v>3</v>
      </c>
      <c r="F8" s="82"/>
      <c r="G8" s="24">
        <v>8</v>
      </c>
      <c r="H8" s="23">
        <v>3</v>
      </c>
      <c r="I8" s="23">
        <v>5</v>
      </c>
      <c r="J8" s="82"/>
      <c r="K8" s="79"/>
    </row>
    <row r="9" spans="1:11" ht="14.25">
      <c r="A9" s="89"/>
      <c r="B9" s="86"/>
      <c r="C9" s="21">
        <v>6</v>
      </c>
      <c r="D9" s="22" t="s">
        <v>83</v>
      </c>
      <c r="E9" s="23">
        <v>3</v>
      </c>
      <c r="F9" s="82"/>
      <c r="G9" s="24">
        <v>6</v>
      </c>
      <c r="H9" s="23">
        <v>2</v>
      </c>
      <c r="I9" s="23">
        <v>4</v>
      </c>
      <c r="J9" s="82"/>
      <c r="K9" s="79"/>
    </row>
    <row r="10" spans="1:11" ht="14.25">
      <c r="A10" s="89"/>
      <c r="B10" s="86"/>
      <c r="C10" s="21">
        <v>7</v>
      </c>
      <c r="D10" s="22" t="s">
        <v>84</v>
      </c>
      <c r="E10" s="23">
        <v>3</v>
      </c>
      <c r="F10" s="82"/>
      <c r="G10" s="24">
        <v>2</v>
      </c>
      <c r="H10" s="23">
        <v>2</v>
      </c>
      <c r="I10" s="23">
        <v>0</v>
      </c>
      <c r="J10" s="82"/>
      <c r="K10" s="79"/>
    </row>
    <row r="11" spans="1:11" ht="14.25">
      <c r="A11" s="89"/>
      <c r="B11" s="86"/>
      <c r="C11" s="21">
        <v>8</v>
      </c>
      <c r="D11" s="22" t="s">
        <v>85</v>
      </c>
      <c r="E11" s="23">
        <v>3</v>
      </c>
      <c r="F11" s="82"/>
      <c r="G11" s="24">
        <v>17</v>
      </c>
      <c r="H11" s="23">
        <v>8</v>
      </c>
      <c r="I11" s="23">
        <v>9</v>
      </c>
      <c r="J11" s="82"/>
      <c r="K11" s="79"/>
    </row>
    <row r="12" spans="1:11" ht="14.25">
      <c r="A12" s="90"/>
      <c r="B12" s="75"/>
      <c r="C12" s="21">
        <v>9</v>
      </c>
      <c r="D12" s="22" t="s">
        <v>86</v>
      </c>
      <c r="E12" s="23">
        <v>2</v>
      </c>
      <c r="F12" s="82"/>
      <c r="G12" s="24">
        <v>2</v>
      </c>
      <c r="H12" s="23">
        <v>2</v>
      </c>
      <c r="I12" s="23">
        <v>0</v>
      </c>
      <c r="J12" s="82"/>
      <c r="K12" s="79"/>
    </row>
    <row r="13" spans="1:11" ht="14.25">
      <c r="A13" s="95">
        <v>2</v>
      </c>
      <c r="B13" s="87" t="s">
        <v>23</v>
      </c>
      <c r="C13" s="21">
        <v>10</v>
      </c>
      <c r="D13" s="22" t="s">
        <v>87</v>
      </c>
      <c r="E13" s="23">
        <v>3</v>
      </c>
      <c r="F13" s="81">
        <v>34</v>
      </c>
      <c r="G13" s="24">
        <v>8</v>
      </c>
      <c r="H13" s="23">
        <v>7</v>
      </c>
      <c r="I13" s="23">
        <v>1</v>
      </c>
      <c r="J13" s="81" t="s">
        <v>136</v>
      </c>
      <c r="K13" s="93">
        <v>84762756</v>
      </c>
    </row>
    <row r="14" spans="1:11" ht="14.25">
      <c r="A14" s="95"/>
      <c r="B14" s="87"/>
      <c r="C14" s="21">
        <v>11</v>
      </c>
      <c r="D14" s="22" t="s">
        <v>88</v>
      </c>
      <c r="E14" s="23">
        <v>3</v>
      </c>
      <c r="F14" s="82"/>
      <c r="G14" s="24">
        <v>6</v>
      </c>
      <c r="H14" s="23">
        <v>5</v>
      </c>
      <c r="I14" s="23">
        <v>1</v>
      </c>
      <c r="J14" s="82"/>
      <c r="K14" s="93"/>
    </row>
    <row r="15" spans="1:11" ht="14.25">
      <c r="A15" s="95"/>
      <c r="B15" s="87"/>
      <c r="C15" s="21">
        <v>12</v>
      </c>
      <c r="D15" s="22" t="s">
        <v>89</v>
      </c>
      <c r="E15" s="23">
        <v>3</v>
      </c>
      <c r="F15" s="82"/>
      <c r="G15" s="24">
        <v>4</v>
      </c>
      <c r="H15" s="23">
        <v>3</v>
      </c>
      <c r="I15" s="23">
        <v>1</v>
      </c>
      <c r="J15" s="82"/>
      <c r="K15" s="93"/>
    </row>
    <row r="16" spans="1:11" ht="14.25">
      <c r="A16" s="95"/>
      <c r="B16" s="87"/>
      <c r="C16" s="21">
        <v>13</v>
      </c>
      <c r="D16" s="22" t="s">
        <v>90</v>
      </c>
      <c r="E16" s="23">
        <v>3</v>
      </c>
      <c r="F16" s="82"/>
      <c r="G16" s="24">
        <v>1</v>
      </c>
      <c r="H16" s="23">
        <v>0</v>
      </c>
      <c r="I16" s="23">
        <v>1</v>
      </c>
      <c r="J16" s="82"/>
      <c r="K16" s="93"/>
    </row>
    <row r="17" spans="1:11" ht="14.25">
      <c r="A17" s="95"/>
      <c r="B17" s="87"/>
      <c r="C17" s="21">
        <v>14</v>
      </c>
      <c r="D17" s="22" t="s">
        <v>91</v>
      </c>
      <c r="E17" s="23">
        <v>3</v>
      </c>
      <c r="F17" s="82"/>
      <c r="G17" s="24">
        <v>6</v>
      </c>
      <c r="H17" s="23">
        <v>0</v>
      </c>
      <c r="I17" s="23">
        <v>6</v>
      </c>
      <c r="J17" s="82"/>
      <c r="K17" s="93"/>
    </row>
    <row r="18" spans="1:11" ht="14.25">
      <c r="A18" s="95"/>
      <c r="B18" s="87"/>
      <c r="C18" s="21">
        <v>15</v>
      </c>
      <c r="D18" s="25" t="s">
        <v>137</v>
      </c>
      <c r="E18" s="23">
        <v>2</v>
      </c>
      <c r="F18" s="83"/>
      <c r="G18" s="24">
        <v>9</v>
      </c>
      <c r="H18" s="23">
        <v>3</v>
      </c>
      <c r="I18" s="26">
        <v>6</v>
      </c>
      <c r="J18" s="83"/>
      <c r="K18" s="93"/>
    </row>
    <row r="19" spans="1:11" ht="14.25">
      <c r="A19" s="88">
        <v>3</v>
      </c>
      <c r="B19" s="74" t="s">
        <v>24</v>
      </c>
      <c r="C19" s="21">
        <v>16</v>
      </c>
      <c r="D19" s="22" t="s">
        <v>138</v>
      </c>
      <c r="E19" s="23">
        <v>3</v>
      </c>
      <c r="F19" s="81">
        <v>25</v>
      </c>
      <c r="G19" s="24">
        <v>6</v>
      </c>
      <c r="H19" s="23">
        <v>2</v>
      </c>
      <c r="I19" s="23">
        <v>4</v>
      </c>
      <c r="J19" s="81" t="s">
        <v>92</v>
      </c>
      <c r="K19" s="78">
        <v>84762889</v>
      </c>
    </row>
    <row r="20" spans="1:11" ht="14.25">
      <c r="A20" s="89"/>
      <c r="B20" s="86"/>
      <c r="C20" s="21">
        <v>17</v>
      </c>
      <c r="D20" s="22" t="s">
        <v>139</v>
      </c>
      <c r="E20" s="23">
        <v>3</v>
      </c>
      <c r="F20" s="82"/>
      <c r="G20" s="24">
        <v>2</v>
      </c>
      <c r="H20" s="23">
        <v>0</v>
      </c>
      <c r="I20" s="23">
        <v>2</v>
      </c>
      <c r="J20" s="82"/>
      <c r="K20" s="79"/>
    </row>
    <row r="21" spans="1:11" ht="14.25">
      <c r="A21" s="89"/>
      <c r="B21" s="86"/>
      <c r="C21" s="21">
        <v>18</v>
      </c>
      <c r="D21" s="22" t="s">
        <v>93</v>
      </c>
      <c r="E21" s="23">
        <v>3</v>
      </c>
      <c r="F21" s="82"/>
      <c r="G21" s="24">
        <v>15</v>
      </c>
      <c r="H21" s="23">
        <v>3</v>
      </c>
      <c r="I21" s="23">
        <v>12</v>
      </c>
      <c r="J21" s="82"/>
      <c r="K21" s="79"/>
    </row>
    <row r="22" spans="1:11" ht="14.25">
      <c r="A22" s="90"/>
      <c r="B22" s="75"/>
      <c r="C22" s="21">
        <v>19</v>
      </c>
      <c r="D22" s="22" t="s">
        <v>94</v>
      </c>
      <c r="E22" s="23">
        <v>2</v>
      </c>
      <c r="F22" s="82"/>
      <c r="G22" s="24">
        <v>2</v>
      </c>
      <c r="H22" s="23">
        <v>0</v>
      </c>
      <c r="I22" s="23">
        <v>2</v>
      </c>
      <c r="J22" s="82"/>
      <c r="K22" s="79"/>
    </row>
    <row r="23" spans="1:11" ht="14.25">
      <c r="A23" s="88">
        <v>4</v>
      </c>
      <c r="B23" s="74" t="s">
        <v>25</v>
      </c>
      <c r="C23" s="21">
        <v>20</v>
      </c>
      <c r="D23" s="22" t="s">
        <v>95</v>
      </c>
      <c r="E23" s="23">
        <v>3</v>
      </c>
      <c r="F23" s="81">
        <v>15</v>
      </c>
      <c r="G23" s="24">
        <v>1</v>
      </c>
      <c r="H23" s="23">
        <v>0</v>
      </c>
      <c r="I23" s="23">
        <v>1</v>
      </c>
      <c r="J23" s="81" t="s">
        <v>140</v>
      </c>
      <c r="K23" s="84">
        <v>84762001</v>
      </c>
    </row>
    <row r="24" spans="1:11" ht="14.25">
      <c r="A24" s="89"/>
      <c r="B24" s="86"/>
      <c r="C24" s="21">
        <v>21</v>
      </c>
      <c r="D24" s="22" t="s">
        <v>96</v>
      </c>
      <c r="E24" s="23">
        <v>3</v>
      </c>
      <c r="F24" s="82"/>
      <c r="G24" s="24">
        <v>2</v>
      </c>
      <c r="H24" s="23">
        <v>2</v>
      </c>
      <c r="I24" s="23">
        <v>0</v>
      </c>
      <c r="J24" s="82"/>
      <c r="K24" s="85"/>
    </row>
    <row r="25" spans="1:11" ht="14.25">
      <c r="A25" s="89"/>
      <c r="B25" s="86"/>
      <c r="C25" s="21">
        <v>22</v>
      </c>
      <c r="D25" s="22" t="s">
        <v>97</v>
      </c>
      <c r="E25" s="23">
        <v>2</v>
      </c>
      <c r="F25" s="82"/>
      <c r="G25" s="24">
        <v>5</v>
      </c>
      <c r="H25" s="23">
        <v>4</v>
      </c>
      <c r="I25" s="23">
        <v>1</v>
      </c>
      <c r="J25" s="82"/>
      <c r="K25" s="85"/>
    </row>
    <row r="26" spans="1:11" ht="14.25">
      <c r="A26" s="89"/>
      <c r="B26" s="86"/>
      <c r="C26" s="21">
        <v>23</v>
      </c>
      <c r="D26" s="22" t="s">
        <v>98</v>
      </c>
      <c r="E26" s="23">
        <v>2</v>
      </c>
      <c r="F26" s="82"/>
      <c r="G26" s="24">
        <v>0</v>
      </c>
      <c r="H26" s="23">
        <v>0</v>
      </c>
      <c r="I26" s="23">
        <v>0</v>
      </c>
      <c r="J26" s="82"/>
      <c r="K26" s="85"/>
    </row>
    <row r="27" spans="1:11" ht="14.25">
      <c r="A27" s="90"/>
      <c r="B27" s="75"/>
      <c r="C27" s="21">
        <v>24</v>
      </c>
      <c r="D27" s="22" t="s">
        <v>99</v>
      </c>
      <c r="E27" s="23">
        <v>2</v>
      </c>
      <c r="F27" s="82"/>
      <c r="G27" s="24">
        <v>7</v>
      </c>
      <c r="H27" s="23">
        <v>3</v>
      </c>
      <c r="I27" s="23">
        <v>4</v>
      </c>
      <c r="J27" s="82"/>
      <c r="K27" s="85"/>
    </row>
    <row r="28" spans="1:11" ht="14.25">
      <c r="A28" s="95">
        <v>5</v>
      </c>
      <c r="B28" s="87" t="s">
        <v>26</v>
      </c>
      <c r="C28" s="21">
        <v>25</v>
      </c>
      <c r="D28" s="22" t="s">
        <v>100</v>
      </c>
      <c r="E28" s="23">
        <v>3</v>
      </c>
      <c r="F28" s="81">
        <v>12</v>
      </c>
      <c r="G28" s="24">
        <v>1</v>
      </c>
      <c r="H28" s="23">
        <v>1</v>
      </c>
      <c r="I28" s="23">
        <v>0</v>
      </c>
      <c r="J28" s="81" t="s">
        <v>141</v>
      </c>
      <c r="K28" s="78">
        <v>84762600</v>
      </c>
    </row>
    <row r="29" spans="1:11" ht="14.25">
      <c r="A29" s="95"/>
      <c r="B29" s="87"/>
      <c r="C29" s="21">
        <v>26</v>
      </c>
      <c r="D29" s="22" t="s">
        <v>101</v>
      </c>
      <c r="E29" s="23">
        <v>3</v>
      </c>
      <c r="F29" s="82"/>
      <c r="G29" s="24">
        <v>7</v>
      </c>
      <c r="H29" s="23">
        <v>5</v>
      </c>
      <c r="I29" s="23">
        <v>2</v>
      </c>
      <c r="J29" s="82"/>
      <c r="K29" s="79"/>
    </row>
    <row r="30" spans="1:11" ht="14.25">
      <c r="A30" s="88"/>
      <c r="B30" s="74"/>
      <c r="C30" s="21">
        <v>27</v>
      </c>
      <c r="D30" s="27" t="s">
        <v>102</v>
      </c>
      <c r="E30" s="28">
        <v>2</v>
      </c>
      <c r="F30" s="82"/>
      <c r="G30" s="29">
        <v>4</v>
      </c>
      <c r="H30" s="28">
        <v>1</v>
      </c>
      <c r="I30" s="28">
        <v>3</v>
      </c>
      <c r="J30" s="82"/>
      <c r="K30" s="79"/>
    </row>
    <row r="31" spans="1:11" ht="14.25">
      <c r="A31" s="30">
        <v>6</v>
      </c>
      <c r="B31" s="31" t="s">
        <v>27</v>
      </c>
      <c r="C31" s="21">
        <v>28</v>
      </c>
      <c r="D31" s="22" t="s">
        <v>12</v>
      </c>
      <c r="E31" s="23">
        <v>2</v>
      </c>
      <c r="F31" s="23">
        <v>6</v>
      </c>
      <c r="G31" s="24">
        <v>6</v>
      </c>
      <c r="H31" s="23">
        <v>4</v>
      </c>
      <c r="I31" s="23">
        <v>2</v>
      </c>
      <c r="J31" s="32" t="s">
        <v>142</v>
      </c>
      <c r="K31" s="33">
        <v>84762176</v>
      </c>
    </row>
    <row r="32" spans="1:11" ht="14.25">
      <c r="A32" s="88">
        <v>7</v>
      </c>
      <c r="B32" s="74" t="s">
        <v>28</v>
      </c>
      <c r="C32" s="21">
        <v>29</v>
      </c>
      <c r="D32" s="22" t="s">
        <v>103</v>
      </c>
      <c r="E32" s="23">
        <v>3</v>
      </c>
      <c r="F32" s="81">
        <v>22</v>
      </c>
      <c r="G32" s="24">
        <v>2</v>
      </c>
      <c r="H32" s="23">
        <v>2</v>
      </c>
      <c r="I32" s="23">
        <v>0</v>
      </c>
      <c r="J32" s="81" t="s">
        <v>143</v>
      </c>
      <c r="K32" s="84">
        <v>84763568</v>
      </c>
    </row>
    <row r="33" spans="1:11" ht="14.25">
      <c r="A33" s="89"/>
      <c r="B33" s="86"/>
      <c r="C33" s="21">
        <v>30</v>
      </c>
      <c r="D33" s="22" t="s">
        <v>104</v>
      </c>
      <c r="E33" s="23">
        <v>3</v>
      </c>
      <c r="F33" s="82"/>
      <c r="G33" s="24">
        <v>2</v>
      </c>
      <c r="H33" s="23">
        <v>2</v>
      </c>
      <c r="I33" s="23">
        <v>0</v>
      </c>
      <c r="J33" s="82"/>
      <c r="K33" s="85"/>
    </row>
    <row r="34" spans="1:11" ht="14.25">
      <c r="A34" s="89"/>
      <c r="B34" s="86"/>
      <c r="C34" s="21">
        <v>31</v>
      </c>
      <c r="D34" s="22" t="s">
        <v>105</v>
      </c>
      <c r="E34" s="23">
        <v>3</v>
      </c>
      <c r="F34" s="82"/>
      <c r="G34" s="24">
        <v>1</v>
      </c>
      <c r="H34" s="23">
        <v>1</v>
      </c>
      <c r="I34" s="23">
        <v>0</v>
      </c>
      <c r="J34" s="82"/>
      <c r="K34" s="85"/>
    </row>
    <row r="35" spans="1:11" ht="14.25">
      <c r="A35" s="89"/>
      <c r="B35" s="86"/>
      <c r="C35" s="21">
        <v>32</v>
      </c>
      <c r="D35" s="22" t="s">
        <v>106</v>
      </c>
      <c r="E35" s="23">
        <v>2</v>
      </c>
      <c r="F35" s="82"/>
      <c r="G35" s="24">
        <v>2</v>
      </c>
      <c r="H35" s="23">
        <v>0</v>
      </c>
      <c r="I35" s="23">
        <v>2</v>
      </c>
      <c r="J35" s="82"/>
      <c r="K35" s="85"/>
    </row>
    <row r="36" spans="1:11" ht="14.25">
      <c r="A36" s="90"/>
      <c r="B36" s="75"/>
      <c r="C36" s="21">
        <v>33</v>
      </c>
      <c r="D36" s="22" t="s">
        <v>107</v>
      </c>
      <c r="E36" s="23">
        <v>2</v>
      </c>
      <c r="F36" s="82"/>
      <c r="G36" s="24">
        <v>15</v>
      </c>
      <c r="H36" s="23">
        <v>9</v>
      </c>
      <c r="I36" s="23">
        <v>6</v>
      </c>
      <c r="J36" s="82"/>
      <c r="K36" s="85"/>
    </row>
    <row r="37" spans="1:11" ht="14.25">
      <c r="A37" s="88">
        <v>8</v>
      </c>
      <c r="B37" s="74" t="s">
        <v>29</v>
      </c>
      <c r="C37" s="21">
        <v>34</v>
      </c>
      <c r="D37" s="22" t="s">
        <v>16</v>
      </c>
      <c r="E37" s="23">
        <v>3</v>
      </c>
      <c r="F37" s="81">
        <v>66</v>
      </c>
      <c r="G37" s="24">
        <v>1</v>
      </c>
      <c r="H37" s="23">
        <v>0</v>
      </c>
      <c r="I37" s="23">
        <v>1</v>
      </c>
      <c r="J37" s="81" t="s">
        <v>144</v>
      </c>
      <c r="K37" s="78">
        <v>84762583</v>
      </c>
    </row>
    <row r="38" spans="1:11" ht="14.25">
      <c r="A38" s="89"/>
      <c r="B38" s="86"/>
      <c r="C38" s="21">
        <v>35</v>
      </c>
      <c r="D38" s="22" t="s">
        <v>108</v>
      </c>
      <c r="E38" s="23">
        <v>2</v>
      </c>
      <c r="F38" s="82"/>
      <c r="G38" s="24">
        <v>52</v>
      </c>
      <c r="H38" s="23">
        <v>29</v>
      </c>
      <c r="I38" s="23">
        <v>23</v>
      </c>
      <c r="J38" s="82"/>
      <c r="K38" s="79"/>
    </row>
    <row r="39" spans="1:11" ht="14.25">
      <c r="A39" s="89"/>
      <c r="B39" s="86"/>
      <c r="C39" s="21">
        <v>36</v>
      </c>
      <c r="D39" s="22" t="s">
        <v>106</v>
      </c>
      <c r="E39" s="23">
        <v>2</v>
      </c>
      <c r="F39" s="82"/>
      <c r="G39" s="24">
        <v>11</v>
      </c>
      <c r="H39" s="23">
        <v>8</v>
      </c>
      <c r="I39" s="23">
        <v>3</v>
      </c>
      <c r="J39" s="82"/>
      <c r="K39" s="79"/>
    </row>
    <row r="40" spans="1:11" ht="14.25">
      <c r="A40" s="90"/>
      <c r="B40" s="75"/>
      <c r="C40" s="21">
        <v>37</v>
      </c>
      <c r="D40" s="22" t="s">
        <v>107</v>
      </c>
      <c r="E40" s="23">
        <v>2</v>
      </c>
      <c r="F40" s="82"/>
      <c r="G40" s="24">
        <v>2</v>
      </c>
      <c r="H40" s="23">
        <v>1</v>
      </c>
      <c r="I40" s="23">
        <v>1</v>
      </c>
      <c r="J40" s="82"/>
      <c r="K40" s="79"/>
    </row>
    <row r="41" spans="1:11" ht="14.25">
      <c r="A41" s="95">
        <v>9</v>
      </c>
      <c r="B41" s="87" t="s">
        <v>30</v>
      </c>
      <c r="C41" s="21">
        <v>38</v>
      </c>
      <c r="D41" s="22" t="s">
        <v>109</v>
      </c>
      <c r="E41" s="23">
        <v>3</v>
      </c>
      <c r="F41" s="81">
        <v>2</v>
      </c>
      <c r="G41" s="24">
        <v>1</v>
      </c>
      <c r="H41" s="23">
        <v>1</v>
      </c>
      <c r="I41" s="23">
        <v>0</v>
      </c>
      <c r="J41" s="81" t="s">
        <v>110</v>
      </c>
      <c r="K41" s="78">
        <v>84762578</v>
      </c>
    </row>
    <row r="42" spans="1:11" ht="14.25">
      <c r="A42" s="95"/>
      <c r="B42" s="87"/>
      <c r="C42" s="21">
        <v>39</v>
      </c>
      <c r="D42" s="22" t="s">
        <v>111</v>
      </c>
      <c r="E42" s="23">
        <v>3</v>
      </c>
      <c r="F42" s="83"/>
      <c r="G42" s="24">
        <v>1</v>
      </c>
      <c r="H42" s="23">
        <v>1</v>
      </c>
      <c r="I42" s="23">
        <v>0</v>
      </c>
      <c r="J42" s="83"/>
      <c r="K42" s="80"/>
    </row>
    <row r="43" spans="1:11" ht="14.25">
      <c r="A43" s="34">
        <v>10</v>
      </c>
      <c r="B43" s="35" t="s">
        <v>31</v>
      </c>
      <c r="C43" s="21">
        <v>40</v>
      </c>
      <c r="D43" s="22" t="s">
        <v>145</v>
      </c>
      <c r="E43" s="23">
        <v>2</v>
      </c>
      <c r="F43" s="23">
        <v>39</v>
      </c>
      <c r="G43" s="24">
        <v>39</v>
      </c>
      <c r="H43" s="23">
        <v>10</v>
      </c>
      <c r="I43" s="23">
        <v>29</v>
      </c>
      <c r="J43" s="23" t="s">
        <v>146</v>
      </c>
      <c r="K43" s="26">
        <v>84763505</v>
      </c>
    </row>
    <row r="44" spans="1:11" ht="14.25">
      <c r="A44" s="34">
        <v>11</v>
      </c>
      <c r="B44" s="35" t="s">
        <v>147</v>
      </c>
      <c r="C44" s="21">
        <v>41</v>
      </c>
      <c r="D44" s="22" t="s">
        <v>148</v>
      </c>
      <c r="E44" s="23">
        <v>2</v>
      </c>
      <c r="F44" s="23">
        <v>13</v>
      </c>
      <c r="G44" s="24">
        <v>13</v>
      </c>
      <c r="H44" s="23">
        <v>8</v>
      </c>
      <c r="I44" s="23">
        <v>5</v>
      </c>
      <c r="J44" s="23" t="s">
        <v>149</v>
      </c>
      <c r="K44" s="26">
        <v>84762119</v>
      </c>
    </row>
    <row r="45" spans="1:11" ht="14.25">
      <c r="A45" s="91" t="s">
        <v>112</v>
      </c>
      <c r="B45" s="94"/>
      <c r="C45" s="94"/>
      <c r="D45" s="94"/>
      <c r="E45" s="92"/>
      <c r="F45" s="19">
        <v>323</v>
      </c>
      <c r="G45" s="19">
        <v>323</v>
      </c>
      <c r="H45" s="19">
        <v>163</v>
      </c>
      <c r="I45" s="19">
        <v>160</v>
      </c>
      <c r="J45" s="91"/>
      <c r="K45" s="92"/>
    </row>
    <row r="46" spans="1:11" ht="14.25">
      <c r="A46" s="36" t="s">
        <v>150</v>
      </c>
      <c r="B46" s="37"/>
      <c r="C46" s="37"/>
      <c r="D46" s="37" t="s">
        <v>113</v>
      </c>
      <c r="E46" s="37"/>
      <c r="F46" s="37"/>
      <c r="G46" s="37"/>
      <c r="H46" s="37" t="s">
        <v>114</v>
      </c>
      <c r="I46" s="37"/>
      <c r="J46" s="37"/>
      <c r="K46" s="37"/>
    </row>
  </sheetData>
  <sheetProtection/>
  <mergeCells count="52">
    <mergeCell ref="A4:A12"/>
    <mergeCell ref="A13:A18"/>
    <mergeCell ref="A19:A22"/>
    <mergeCell ref="F19:F22"/>
    <mergeCell ref="F23:F27"/>
    <mergeCell ref="F4:F12"/>
    <mergeCell ref="F13:F18"/>
    <mergeCell ref="B4:B12"/>
    <mergeCell ref="B13:B18"/>
    <mergeCell ref="B19:B22"/>
    <mergeCell ref="J2:J3"/>
    <mergeCell ref="B23:B27"/>
    <mergeCell ref="J4:J12"/>
    <mergeCell ref="G2:I2"/>
    <mergeCell ref="C2:C3"/>
    <mergeCell ref="D2:D3"/>
    <mergeCell ref="E2:E3"/>
    <mergeCell ref="F2:F3"/>
    <mergeCell ref="B2:B3"/>
    <mergeCell ref="J13:J18"/>
    <mergeCell ref="A45:E45"/>
    <mergeCell ref="A28:A30"/>
    <mergeCell ref="B28:B30"/>
    <mergeCell ref="B32:B36"/>
    <mergeCell ref="A41:A42"/>
    <mergeCell ref="F28:F30"/>
    <mergeCell ref="F32:F36"/>
    <mergeCell ref="J45:K45"/>
    <mergeCell ref="K4:K12"/>
    <mergeCell ref="K13:K18"/>
    <mergeCell ref="K19:K22"/>
    <mergeCell ref="K23:K27"/>
    <mergeCell ref="K28:K30"/>
    <mergeCell ref="J19:J22"/>
    <mergeCell ref="J23:J27"/>
    <mergeCell ref="J28:J30"/>
    <mergeCell ref="B41:B42"/>
    <mergeCell ref="F41:F42"/>
    <mergeCell ref="F37:F40"/>
    <mergeCell ref="A37:A40"/>
    <mergeCell ref="A23:A27"/>
    <mergeCell ref="A32:A36"/>
    <mergeCell ref="K2:K3"/>
    <mergeCell ref="A2:A3"/>
    <mergeCell ref="A1:K1"/>
    <mergeCell ref="K37:K40"/>
    <mergeCell ref="K41:K42"/>
    <mergeCell ref="J32:J36"/>
    <mergeCell ref="J37:J40"/>
    <mergeCell ref="J41:J42"/>
    <mergeCell ref="K32:K36"/>
    <mergeCell ref="B37:B4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zzw</dc:creator>
  <cp:keywords/>
  <dc:description/>
  <cp:lastModifiedBy>朱建庭</cp:lastModifiedBy>
  <cp:lastPrinted>2016-08-30T03:14:06Z</cp:lastPrinted>
  <dcterms:created xsi:type="dcterms:W3CDTF">2003-10-30T00:10:53Z</dcterms:created>
  <dcterms:modified xsi:type="dcterms:W3CDTF">2016-08-31T00:25:58Z</dcterms:modified>
  <cp:category/>
  <cp:version/>
  <cp:contentType/>
  <cp:contentStatus/>
</cp:coreProperties>
</file>